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B15" i="63" s="1"/>
  <c r="AE16" i="14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B31" i="63" s="1"/>
  <c r="AE32" i="14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B47" i="63" s="1"/>
  <c r="AE48" i="14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B55" i="63" s="1"/>
  <c r="AE56" i="14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B63" i="63" s="1"/>
  <c r="AE64" i="1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B71" i="63" s="1"/>
  <c r="AE72" i="14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B79" i="63" s="1"/>
  <c r="AE80" i="14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7" i="63"/>
  <c r="AB93"/>
  <c r="AB89"/>
  <c r="AB85"/>
  <c r="AB81"/>
  <c r="AB77"/>
  <c r="AB73"/>
  <c r="AB69"/>
  <c r="AB22"/>
  <c r="AB20" i="62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F98"/>
  <c r="U97"/>
  <c r="N97"/>
  <c r="F97"/>
  <c r="U96"/>
  <c r="N96"/>
  <c r="F96"/>
  <c r="U95"/>
  <c r="F95"/>
  <c r="U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C99"/>
  <c r="A1"/>
  <c r="F87" i="61" l="1"/>
  <c r="N98" i="55"/>
  <c r="F49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N36"/>
  <c r="N40"/>
  <c r="O40" s="1"/>
  <c r="N44"/>
  <c r="N48"/>
  <c r="O48" s="1"/>
  <c r="N52"/>
  <c r="N55"/>
  <c r="N56"/>
  <c r="N59"/>
  <c r="N60"/>
  <c r="N63"/>
  <c r="O63" s="1"/>
  <c r="N64"/>
  <c r="N67"/>
  <c r="N68"/>
  <c r="N71"/>
  <c r="O71" s="1"/>
  <c r="N72"/>
  <c r="N75"/>
  <c r="N76"/>
  <c r="N79"/>
  <c r="O79" s="1"/>
  <c r="N80"/>
  <c r="N83"/>
  <c r="N84"/>
  <c r="N87"/>
  <c r="O87" s="1"/>
  <c r="N88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48"/>
  <c r="O48"/>
  <c r="V56"/>
  <c r="O4"/>
  <c r="V9"/>
  <c r="V32"/>
  <c r="O32"/>
  <c r="V40"/>
  <c r="V59"/>
  <c r="V16"/>
  <c r="O16"/>
  <c r="V24"/>
  <c r="V31"/>
  <c r="V43"/>
  <c r="O43"/>
  <c r="V87"/>
  <c r="V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N60"/>
  <c r="O60" s="1"/>
  <c r="F61"/>
  <c r="O64"/>
  <c r="O72"/>
  <c r="O80"/>
  <c r="O13" i="56"/>
  <c r="O29"/>
  <c r="O45"/>
  <c r="O57"/>
  <c r="O65"/>
  <c r="O73"/>
  <c r="V3" i="55"/>
  <c r="V66"/>
  <c r="O66"/>
  <c r="V74"/>
  <c r="O74"/>
  <c r="V82"/>
  <c r="V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N36"/>
  <c r="O36" s="1"/>
  <c r="F37"/>
  <c r="O51"/>
  <c r="N52"/>
  <c r="O52" s="1"/>
  <c r="F53"/>
  <c r="O68"/>
  <c r="O76"/>
  <c r="O84"/>
  <c r="O5" i="56"/>
  <c r="O21"/>
  <c r="O37"/>
  <c r="O53"/>
  <c r="O69"/>
  <c r="O77"/>
  <c r="O93"/>
  <c r="V70" i="55"/>
  <c r="O70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O58"/>
  <c r="V63"/>
  <c r="V66"/>
  <c r="O66"/>
  <c r="V71"/>
  <c r="V74"/>
  <c r="O74"/>
  <c r="V79"/>
  <c r="V82"/>
  <c r="V87"/>
  <c r="V90"/>
  <c r="V95"/>
  <c r="O95"/>
  <c r="V98"/>
  <c r="J99" i="55"/>
  <c r="G6"/>
  <c r="N24"/>
  <c r="O24" s="1"/>
  <c r="N40"/>
  <c r="O40" s="1"/>
  <c r="N56"/>
  <c r="O56" s="1"/>
  <c r="O71"/>
  <c r="O96"/>
  <c r="O56" i="56"/>
  <c r="V63" i="55"/>
  <c r="V67"/>
  <c r="V71"/>
  <c r="V79"/>
  <c r="V83"/>
  <c r="G3" i="56"/>
  <c r="V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37"/>
  <c r="V50"/>
  <c r="V66"/>
  <c r="O66"/>
  <c r="V82"/>
  <c r="V98"/>
  <c r="V64" i="55"/>
  <c r="V68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O30"/>
  <c r="V33"/>
  <c r="V46"/>
  <c r="V65"/>
  <c r="N3" i="56"/>
  <c r="G88" i="57"/>
  <c r="N90"/>
  <c r="F91"/>
  <c r="K99" i="58"/>
  <c r="U99"/>
  <c r="F9"/>
  <c r="F17"/>
  <c r="V26"/>
  <c r="O26"/>
  <c r="O29"/>
  <c r="O42"/>
  <c r="O45"/>
  <c r="V58"/>
  <c r="V61"/>
  <c r="V74"/>
  <c r="O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O38" i="55"/>
  <c r="O91" i="56"/>
  <c r="O83"/>
  <c r="O75"/>
  <c r="O67"/>
  <c r="O59"/>
  <c r="E99"/>
  <c r="O27" i="55"/>
  <c r="O81" i="58"/>
  <c r="O55" i="56"/>
  <c r="O22" i="55"/>
  <c r="O11"/>
  <c r="G8" i="56"/>
  <c r="V8" s="1"/>
  <c r="O44" i="57"/>
  <c r="O78" i="55"/>
  <c r="O3"/>
  <c r="O9" i="58"/>
  <c r="O88" i="56"/>
  <c r="V61"/>
  <c r="O28"/>
  <c r="O24"/>
  <c r="O62" i="55"/>
  <c r="G58"/>
  <c r="G50"/>
  <c r="G4" i="56"/>
  <c r="V4" s="1"/>
  <c r="O98"/>
  <c r="O96"/>
  <c r="O92"/>
  <c r="O84"/>
  <c r="O76"/>
  <c r="O72"/>
  <c r="O64"/>
  <c r="O60"/>
  <c r="O52"/>
  <c r="O44"/>
  <c r="O36"/>
  <c r="O4"/>
  <c r="V78" i="55"/>
  <c r="G47"/>
  <c r="V47" s="1"/>
  <c r="O35"/>
  <c r="O13"/>
  <c r="E99"/>
  <c r="O95"/>
  <c r="O92"/>
  <c r="O90"/>
  <c r="O9"/>
  <c r="O7"/>
  <c r="D99"/>
  <c r="V77" i="58"/>
  <c r="G74" i="57"/>
  <c r="V74" s="1"/>
  <c r="G42"/>
  <c r="V42" s="1"/>
  <c r="G91" i="58"/>
  <c r="G75"/>
  <c r="G59"/>
  <c r="O57"/>
  <c r="O53"/>
  <c r="G43"/>
  <c r="V41"/>
  <c r="E99"/>
  <c r="G27"/>
  <c r="V25"/>
  <c r="O17"/>
  <c r="G11"/>
  <c r="V11" s="1"/>
  <c r="V93"/>
  <c r="O14"/>
  <c r="O6"/>
  <c r="D99"/>
  <c r="G98" i="57"/>
  <c r="V98" s="1"/>
  <c r="G82"/>
  <c r="V82" s="1"/>
  <c r="G66"/>
  <c r="V66" s="1"/>
  <c r="O56"/>
  <c r="G54"/>
  <c r="V54" s="1"/>
  <c r="G50"/>
  <c r="V50" s="1"/>
  <c r="G34"/>
  <c r="V34" s="1"/>
  <c r="G26"/>
  <c r="V26" s="1"/>
  <c r="G25"/>
  <c r="V25" s="1"/>
  <c r="G18"/>
  <c r="O18" s="1"/>
  <c r="G10"/>
  <c r="V10" s="1"/>
  <c r="G9"/>
  <c r="V9" s="1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45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i="57" l="1"/>
  <c r="O21"/>
  <c r="O77"/>
  <c r="O56" i="58"/>
  <c r="O8" i="56"/>
  <c r="V18" i="57"/>
  <c r="O12" i="56"/>
  <c r="O49" i="55"/>
  <c r="O11" i="58"/>
  <c r="O98" i="57"/>
  <c r="O82"/>
  <c r="O50"/>
  <c r="O9"/>
  <c r="V91" i="58"/>
  <c r="O91"/>
  <c r="O75"/>
  <c r="V75"/>
  <c r="O59"/>
  <c r="V59"/>
  <c r="V43"/>
  <c r="O43"/>
  <c r="O27"/>
  <c r="V27"/>
  <c r="O10" i="57"/>
  <c r="O61"/>
  <c r="V53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AY96"/>
  <c r="AY93"/>
  <c r="AY70"/>
  <c r="AY67"/>
  <c r="AY24"/>
  <c r="AR96"/>
  <c r="DF96" s="1"/>
  <c r="B96" i="40" s="1"/>
  <c r="AR28" i="54"/>
  <c r="DF28" s="1"/>
  <c r="B28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CW15"/>
  <c r="E5" i="40"/>
  <c r="DK5" i="54"/>
  <c r="CP44"/>
  <c r="CP87"/>
  <c r="CI17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99" i="26"/>
  <c r="AE17" i="29"/>
  <c r="AE99" s="1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<sst xmlns="http://schemas.openxmlformats.org/spreadsheetml/2006/main" count="8391" uniqueCount="513">
  <si>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</si>
  <si>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</si>
  <si>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</si>
  <si>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</si>
  <si>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</si>
  <si>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</si>
  <si>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</si>
  <si>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</si>
  <si>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</si>
  <si>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</si>
  <si>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</si>
  <si>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</si>
  <si>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</si>
  <si>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</si>
  <si>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</si>
  <si>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</si>
  <si>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</si>
  <si>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</si>
  <si>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</si>
  <si>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</si>
  <si>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</si>
  <si>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</si>
  <si>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</si>
  <si>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</si>
  <si>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</si>
  <si>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</si>
  <si>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</si>
  <si>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</si>
  <si>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</si>
  <si>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</si>
  <si>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</si>
  <si>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</si>
  <si>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</si>
  <si>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</si>
  <si>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</si>
  <si>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</si>
  <si>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</si>
  <si>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</si>
  <si>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</si>
  <si>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</si>
  <si>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</si>
  <si>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</si>
  <si>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</si>
  <si>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</si>
  <si>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</si>
  <si>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</si>
  <si>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</si>
  <si>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</si>
  <si>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</si>
  <si>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</si>
  <si>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</si>
  <si>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</si>
  <si>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</si>
  <si>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</si>
  <si>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</si>
  <si>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</si>
  <si>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</si>
  <si>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</si>
  <si>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</si>
  <si>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</si>
  <si>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</si>
  <si>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</si>
  <si>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</si>
  <si>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</si>
  <si>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</si>
  <si>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</si>
  <si>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</si>
  <si>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</si>
  <si>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</si>
  <si>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</si>
  <si>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</si>
  <si>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</si>
  <si>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</si>
  <si>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</si>
  <si>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</si>
  <si>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</si>
  <si>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</si>
  <si>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</si>
  <si>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</si>
  <si>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</si>
  <si>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</si>
  <si>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</si>
  <si>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</si>
  <si>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</si>
  <si>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</si>
  <si>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</si>
  <si>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</si>
  <si>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</si>
  <si>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</si>
  <si>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</si>
  <si>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</si>
  <si>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</si>
  <si>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</si>
  <si>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</si>
  <si>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</si>
  <si>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</si>
  <si>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</si>
  <si>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</si>
  <si>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</si>
  <si>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</si>
  <si>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</si>
  <si>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</si>
  <si>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</si>
  <si>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</si>
  <si>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</si>
  <si>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</si>
  <si>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</si>
  <si>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</si>
  <si>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</si>
  <si>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</si>
  <si>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</si>
  <si>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</si>
  <si>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</si>
  <si>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</si>
  <si>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</si>
  <si>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</si>
  <si>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</si>
  <si>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</si>
  <si>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</si>
  <si>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</si>
  <si>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</si>
  <si>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</si>
  <si>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</si>
  <si>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</si>
  <si>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</si>
  <si>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</si>
  <si>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</si>
  <si>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</si>
  <si>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</si>
  <si>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</si>
  <si>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</si>
  <si>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</si>
  <si>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</si>
  <si>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</si>
  <si>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</si>
  <si>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</si>
  <si>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</si>
  <si>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</si>
  <si>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</si>
  <si>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</si>
  <si>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</si>
  <si>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</si>
  <si>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</si>
  <si>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</si>
  <si>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</si>
  <si>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</si>
  <si>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</si>
  <si>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</si>
  <si>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</si>
  <si>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</si>
  <si>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</si>
  <si>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</si>
  <si>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</si>
  <si>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</si>
  <si>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</si>
  <si>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</si>
  <si>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</si>
  <si>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</si>
  <si>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</si>
  <si>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</si>
  <si>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</si>
  <si>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</si>
  <si>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</si>
  <si>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</si>
  <si>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</si>
  <si>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</si>
  <si>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</si>
  <si>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</si>
  <si>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</si>
  <si>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</si>
  <si>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</si>
  <si>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</si>
  <si>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</si>
  <si>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</si>
  <si>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</si>
  <si>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</si>
  <si>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</si>
  <si>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</si>
  <si>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</si>
  <si>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</si>
  <si>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</si>
  <si>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</si>
  <si>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</si>
  <si>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</si>
  <si>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</si>
  <si>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</si>
  <si>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</si>
  <si>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</si>
  <si>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</si>
  <si>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</si>
  <si>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</si>
  <si>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</si>
  <si>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</si>
  <si>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</si>
  <si>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</si>
  <si>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</si>
  <si>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</si>
  <si>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</si>
  <si>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</si>
  <si>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</si>
  <si>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</si>
  <si>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</si>
  <si>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</si>
  <si>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</si>
  <si>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</si>
  <si>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</si>
  <si>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</si>
  <si>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</si>
  <si>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</si>
  <si>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</si>
  <si>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</si>
  <si>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</si>
  <si>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</si>
  <si>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</si>
  <si>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</si>
  <si>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</si>
  <si>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</si>
  <si>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</si>
  <si>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</si>
  <si>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</si>
  <si>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</si>
  <si>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</si>
  <si>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</si>
  <si>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</si>
  <si>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</si>
  <si>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</si>
  <si>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</si>
  <si>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</si>
  <si>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</si>
  <si>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</si>
  <si>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</si>
  <si>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</si>
  <si>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</si>
  <si>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</si>
  <si>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</si>
  <si>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</si>
  <si>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</si>
  <si>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</si>
  <si>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</si>
  <si>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</si>
  <si>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</si>
  <si>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</si>
  <si>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</si>
  <si>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</si>
  <si>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</si>
  <si>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</si>
  <si>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</si>
  <si>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</si>
  <si>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</si>
  <si>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</si>
  <si>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</si>
  <si>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</si>
  <si>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</si>
  <si>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</si>
  <si>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</si>
  <si>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</si>
  <si>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</si>
  <si>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</si>
  <si>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</si>
  <si>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</si>
  <si>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</si>
  <si>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</si>
  <si>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</si>
  <si>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</si>
  <si>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</si>
  <si>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</si>
  <si>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</si>
  <si>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</si>
  <si>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</si>
  <si>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</si>
  <si>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</si>
  <si>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</si>
  <si>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</si>
  <si>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</si>
  <si>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</si>
  <si>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</si>
  <si>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</si>
  <si>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</si>
  <si>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</si>
  <si>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</si>
  <si>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</si>
  <si>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</si>
  <si>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</si>
  <si>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</si>
  <si>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</si>
  <si>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</si>
  <si>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</si>
  <si>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</si>
  <si>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</si>
  <si>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</si>
  <si>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</si>
  <si>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</si>
  <si>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</si>
  <si>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</si>
  <si>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</si>
  <si>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</si>
  <si>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</si>
  <si>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</si>
  <si>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</si>
  <si>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</si>
  <si>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</si>
  <si>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</si>
  <si>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</si>
  <si>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</si>
  <si>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</si>
  <si>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</si>
  <si>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</si>
  <si>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</si>
  <si>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</si>
  <si>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</si>
  <si>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</si>
  <si>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</si>
  <si>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</si>
  <si>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</si>
  <si>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</si>
  <si>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</si>
  <si>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</si>
  <si>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</si>
  <si>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</si>
  <si>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</si>
  <si>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</si>
  <si>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</si>
  <si>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</si>
  <si>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</si>
  <si>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</si>
  <si>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</si>
  <si>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</si>
  <si>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</si>
  <si>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</si>
  <si>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</si>
  <si>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</si>
  <si>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</si>
  <si>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</si>
  <si>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</si>
  <si>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</si>
  <si>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</si>
  <si>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</si>
  <si>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</si>
  <si>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</si>
  <si>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</si>
  <si>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</si>
  <si>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</si>
  <si>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</si>
  <si>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</si>
  <si>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</si>
  <si>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</si>
  <si>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</si>
  <si>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</si>
  <si>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</si>
  <si>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</si>
  <si>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</si>
  <si>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</si>
  <si>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</si>
  <si>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</si>
  <si>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</si>
  <si>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</si>
  <si>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</si>
  <si>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</si>
  <si>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</si>
  <si>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</si>
  <si>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</si>
  <si>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</si>
  <si>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</si>
  <si>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</si>
  <si>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</si>
  <si>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</si>
  <si>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</si>
  <si>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</si>
  <si>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</si>
  <si>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</si>
  <si>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</si>
  <si>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</si>
  <si>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</si>
  <si>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</si>
  <si>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</si>
  <si>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</si>
  <si>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</si>
  <si>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</si>
  <si>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</si>
  <si>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</si>
  <si>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</si>
  <si>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</si>
  <si>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</si>
  <si>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</si>
  <si>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</si>
  <si>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</si>
  <si>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</si>
  <si>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</si>
  <si>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</si>
  <si>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</si>
  <si>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</si>
  <si>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</si>
  <si>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</si>
  <si>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</si>
  <si>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</si>
  <si>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</si>
  <si>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</si>
  <si>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</si>
  <si>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</si>
  <si>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</si>
  <si>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</si>
  <si>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</si>
  <si>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</si>
  <si>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</si>
  <si>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</si>
  <si>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</si>
  <si>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</si>
  <si>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</si>
  <si>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</si>
  <si>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</si>
  <si>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</si>
  <si>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</si>
  <si>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</si>
  <si>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</si>
  <si>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</si>
  <si>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</si>
  <si>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</si>
  <si>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</si>
  <si>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</si>
  <si>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</si>
  <si>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</si>
  <si>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</si>
  <si>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</si>
  <si>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</si>
  <si>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</si>
  <si>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</si>
  <si>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</si>
  <si>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</si>
  <si>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</si>
  <si>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</si>
  <si>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</si>
  <si>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</si>
  <si>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</si>
  <si>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</si>
  <si>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</si>
  <si>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</si>
  <si>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</si>
  <si>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</si>
  <si>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</si>
  <si>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</si>
  <si>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</si>
  <si>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</si>
  <si>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</si>
  <si>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</si>
  <si>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</si>
  <si>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</si>
  <si>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</si>
  <si>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</si>
  <si>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</si>
  <si>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</si>
  <si>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</si>
  <si>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</si>
  <si>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</si>
  <si>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</si>
  <si>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</si>
  <si>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</si>
  <si>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</si>
  <si>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</si>
  <si>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</si>
  <si>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</si>
  <si>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</si>
  <si>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</si>
  <si>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</si>
  <si>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</si>
  <si>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</si>
  <si>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</si>
  <si>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</si>
  <si>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</si>
  <si>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</si>
  <si>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</si>
  <si>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</si>
  <si>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</si>
  <si>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</si>
  <si>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</si>
  <si>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</si>
  <si>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</si>
  <si>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</si>
  <si>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</si>
  <si>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</si>
  <si>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</si>
  <si>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</si>
  <si>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</si>
  <si>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</si>
  <si>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</si>
  <si>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</si>
  <si>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</si>
  <si>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</si>
  <si>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</si>
  <si>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</si>
  <si>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</si>
  <si>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</si>
  <si>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</si>
  <si>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46IS2023/03/11</t>
  </si>
  <si>
    <t>IssueTime</t>
  </si>
  <si>
    <t>GBHHPL</t>
  </si>
  <si>
    <t>SHPPBPL</t>
  </si>
  <si>
    <t>HP</t>
  </si>
  <si>
    <t>Teesta_III</t>
  </si>
  <si>
    <t>ADHPL</t>
  </si>
  <si>
    <t>TPC MSEB</t>
  </si>
  <si>
    <t>TANGEDCO</t>
  </si>
  <si>
    <t>MSEB_Beneficiary</t>
  </si>
  <si>
    <t>Meghalaya_Ben</t>
  </si>
  <si>
    <t>GOA_Beneficiary</t>
  </si>
  <si>
    <t>SOLAPUR_SOLAR</t>
  </si>
  <si>
    <t>Arunachal_Ben</t>
  </si>
  <si>
    <t>Nagaland_Ben</t>
  </si>
  <si>
    <t>TS1PL_BKN</t>
  </si>
  <si>
    <t>KSEB</t>
  </si>
  <si>
    <t>CHANJUII</t>
  </si>
  <si>
    <t>Manipur_Ben</t>
  </si>
  <si>
    <t>ACBIL</t>
  </si>
  <si>
    <t>APCPDCL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</si>
</sst>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0.11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0.11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0.11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0.11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0.11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0.11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0.11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0.11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0.11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0.11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0.11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0.11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0.11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0.11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0.11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0.11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0.11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0.11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0.11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0.11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0.11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0.11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0.11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0.11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0.11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0.11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0.11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0.11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0.11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0.11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0.11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0.11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0.11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0.11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0.11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0.11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0.11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0.11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0.11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0.11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0.11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0.11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0.11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0.11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-3.34</v>
          </cell>
          <cell r="K49">
            <v>0.11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-3.34</v>
          </cell>
          <cell r="K50">
            <v>0.11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-3.34</v>
          </cell>
          <cell r="K51">
            <v>0.11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-3.34</v>
          </cell>
          <cell r="K52">
            <v>0.11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-1.67</v>
          </cell>
          <cell r="K53">
            <v>7.0000000000000007E-2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-1.67</v>
          </cell>
          <cell r="K54">
            <v>7.0000000000000007E-2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-1.67</v>
          </cell>
          <cell r="K55">
            <v>0.11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-1.67</v>
          </cell>
          <cell r="K56">
            <v>0.11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-1.67</v>
          </cell>
          <cell r="K57">
            <v>0.11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-1.67</v>
          </cell>
          <cell r="K58">
            <v>0.11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-1.67</v>
          </cell>
          <cell r="K59">
            <v>0.11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-1.67</v>
          </cell>
          <cell r="K60">
            <v>0.11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-1.67</v>
          </cell>
          <cell r="K61">
            <v>0.11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-1.67</v>
          </cell>
          <cell r="K62">
            <v>0.11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-0.8</v>
          </cell>
          <cell r="K63">
            <v>0.11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-0.8</v>
          </cell>
          <cell r="K64">
            <v>0.11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-0.8</v>
          </cell>
          <cell r="K65">
            <v>0.11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-0.8</v>
          </cell>
          <cell r="K66">
            <v>0.11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-0.8</v>
          </cell>
          <cell r="K67">
            <v>0.11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-0.8</v>
          </cell>
          <cell r="K68">
            <v>0.11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-0.8</v>
          </cell>
          <cell r="K69">
            <v>0.11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-0.8</v>
          </cell>
          <cell r="K70">
            <v>0.11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-0.8</v>
          </cell>
          <cell r="K71">
            <v>0.11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-0.8</v>
          </cell>
          <cell r="K72">
            <v>0.11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-0.8</v>
          </cell>
          <cell r="K73">
            <v>0.11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-0.8</v>
          </cell>
          <cell r="K74">
            <v>0.11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-0.8</v>
          </cell>
          <cell r="K75">
            <v>0.11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-0.8</v>
          </cell>
          <cell r="K76">
            <v>0.11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-0.8</v>
          </cell>
          <cell r="K77">
            <v>0.11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-0.8</v>
          </cell>
          <cell r="K78">
            <v>0.11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-0.8</v>
          </cell>
          <cell r="K79">
            <v>0.11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-0.8</v>
          </cell>
          <cell r="K80">
            <v>0.11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-0.8</v>
          </cell>
          <cell r="K81">
            <v>0.11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-0.8</v>
          </cell>
          <cell r="K82">
            <v>0.11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-0.8</v>
          </cell>
          <cell r="K83">
            <v>0.11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-0.8</v>
          </cell>
          <cell r="K84">
            <v>0.11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-0.8</v>
          </cell>
          <cell r="K85">
            <v>0.11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-0.8</v>
          </cell>
          <cell r="K86">
            <v>0.11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-0.8</v>
          </cell>
          <cell r="K87">
            <v>0.11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-0.8</v>
          </cell>
          <cell r="K88">
            <v>0.11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-0.8</v>
          </cell>
          <cell r="K89">
            <v>0.11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-0.8</v>
          </cell>
          <cell r="K90">
            <v>0.11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-0.8</v>
          </cell>
          <cell r="K91">
            <v>0.11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-0.8</v>
          </cell>
          <cell r="K92">
            <v>0.11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-0.8</v>
          </cell>
          <cell r="K93">
            <v>0.11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-0.8</v>
          </cell>
          <cell r="K94">
            <v>0.11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-0.8</v>
          </cell>
          <cell r="K95">
            <v>0.11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-0.8</v>
          </cell>
          <cell r="K96">
            <v>0.11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-0.8</v>
          </cell>
          <cell r="K97">
            <v>0.11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-0.8</v>
          </cell>
          <cell r="K98">
            <v>0.11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-0.8</v>
          </cell>
          <cell r="K99">
            <v>0.11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-0.8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44996</v>
      </c>
      <c r="Z3" s="37">
        <f>S3</f>
        <v>44996</v>
      </c>
      <c r="AE3" s="36"/>
      <c r="AH3" s="38">
        <f>AV4</f>
        <v>44996</v>
      </c>
    </row>
    <row r="4" spans="1:48" ht="15.75" thickBot="1">
      <c r="A4" s="37">
        <f>frq!A1</f>
        <v>44996</v>
      </c>
      <c r="L4" s="37">
        <f>frq!A1</f>
        <v>44996</v>
      </c>
      <c r="P4" s="37">
        <f>frq!A1</f>
        <v>44996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2.7500000000000001E-5</v>
      </c>
      <c r="H6" s="54">
        <f>(BAWANA!U3+BAWANA!V3)/4000</f>
        <v>0</v>
      </c>
      <c r="I6" s="54"/>
      <c r="J6" s="54">
        <f>G6+H6+I6</f>
        <v>2.7500000000000001E-5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2.7500000000000001E-5</v>
      </c>
      <c r="H7" s="54">
        <f>(BAWANA!U4+BAWANA!V4)/4000</f>
        <v>0</v>
      </c>
      <c r="I7" s="54"/>
      <c r="J7" s="54">
        <f t="shared" ref="J7:J70" si="3">G7+H7+I7</f>
        <v>2.7500000000000001E-5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2.7500000000000001E-5</v>
      </c>
      <c r="H8" s="54">
        <f>(BAWANA!U5+BAWANA!V5)/4000</f>
        <v>0</v>
      </c>
      <c r="I8" s="54"/>
      <c r="J8" s="54">
        <f t="shared" si="3"/>
        <v>2.7500000000000001E-5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2.7500000000000001E-5</v>
      </c>
      <c r="H9" s="54">
        <f>(BAWANA!U6+BAWANA!V6)/4000</f>
        <v>0</v>
      </c>
      <c r="I9" s="54"/>
      <c r="J9" s="54">
        <f t="shared" si="3"/>
        <v>2.7500000000000001E-5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2.7500000000000001E-5</v>
      </c>
      <c r="H10" s="54">
        <f>(BAWANA!U7+BAWANA!V7)/4000</f>
        <v>0</v>
      </c>
      <c r="I10" s="54"/>
      <c r="J10" s="54">
        <f t="shared" si="3"/>
        <v>2.7500000000000001E-5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2.7500000000000001E-5</v>
      </c>
      <c r="H11" s="54">
        <f>(BAWANA!U8+BAWANA!V8)/4000</f>
        <v>0</v>
      </c>
      <c r="I11" s="54"/>
      <c r="J11" s="54">
        <f t="shared" si="3"/>
        <v>2.7500000000000001E-5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2.7500000000000001E-5</v>
      </c>
      <c r="H12" s="54">
        <f>(BAWANA!U9+BAWANA!V9)/4000</f>
        <v>0</v>
      </c>
      <c r="I12" s="54"/>
      <c r="J12" s="54">
        <f t="shared" si="3"/>
        <v>2.7500000000000001E-5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2.7500000000000001E-5</v>
      </c>
      <c r="H13" s="54">
        <f>(BAWANA!U10+BAWANA!V10)/4000</f>
        <v>0</v>
      </c>
      <c r="I13" s="54"/>
      <c r="J13" s="54">
        <f t="shared" si="3"/>
        <v>2.7500000000000001E-5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2.7500000000000001E-5</v>
      </c>
      <c r="H14" s="54">
        <f>(BAWANA!U11+BAWANA!V11)/4000</f>
        <v>0</v>
      </c>
      <c r="I14" s="54"/>
      <c r="J14" s="54">
        <f t="shared" si="3"/>
        <v>2.7500000000000001E-5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2.7500000000000001E-5</v>
      </c>
      <c r="H15" s="54">
        <f>(BAWANA!U12+BAWANA!V12)/4000</f>
        <v>0</v>
      </c>
      <c r="I15" s="54"/>
      <c r="J15" s="54">
        <f t="shared" si="3"/>
        <v>2.7500000000000001E-5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2.7500000000000001E-5</v>
      </c>
      <c r="H28" s="54">
        <f>(BAWANA!U25+BAWANA!V25)/4000</f>
        <v>0</v>
      </c>
      <c r="I28" s="54"/>
      <c r="J28" s="54">
        <f t="shared" si="3"/>
        <v>2.7500000000000001E-5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2.7500000000000001E-5</v>
      </c>
      <c r="H29" s="54">
        <f>(BAWANA!U26+BAWANA!V26)/4000</f>
        <v>0</v>
      </c>
      <c r="I29" s="54"/>
      <c r="J29" s="54">
        <f t="shared" si="3"/>
        <v>2.7500000000000001E-5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2.7500000000000001E-5</v>
      </c>
      <c r="H30" s="54">
        <f>(BAWANA!U27+BAWANA!V27)/4000</f>
        <v>0</v>
      </c>
      <c r="I30" s="54"/>
      <c r="J30" s="54">
        <f t="shared" si="3"/>
        <v>2.7500000000000001E-5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2.7500000000000001E-5</v>
      </c>
      <c r="H31" s="54">
        <f>(BAWANA!U28+BAWANA!V28)/4000</f>
        <v>0</v>
      </c>
      <c r="I31" s="54"/>
      <c r="J31" s="54">
        <f t="shared" si="3"/>
        <v>2.7500000000000001E-5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2.7500000000000001E-5</v>
      </c>
      <c r="H32" s="54">
        <f>(BAWANA!U29+BAWANA!V29)/4000</f>
        <v>0</v>
      </c>
      <c r="I32" s="54"/>
      <c r="J32" s="54">
        <f t="shared" si="3"/>
        <v>2.7500000000000001E-5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2.7500000000000001E-5</v>
      </c>
      <c r="H33" s="54">
        <f>(BAWANA!U30+BAWANA!V30)/4000</f>
        <v>0</v>
      </c>
      <c r="I33" s="54"/>
      <c r="J33" s="54">
        <f t="shared" si="3"/>
        <v>2.7500000000000001E-5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2.7500000000000001E-5</v>
      </c>
      <c r="H34" s="54">
        <f>(BAWANA!U31+BAWANA!V31)/4000</f>
        <v>0</v>
      </c>
      <c r="I34" s="54"/>
      <c r="J34" s="54">
        <f t="shared" si="3"/>
        <v>2.7500000000000001E-5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2.7500000000000001E-5</v>
      </c>
      <c r="H35" s="54">
        <f>(BAWANA!U32+BAWANA!V32)/4000</f>
        <v>0</v>
      </c>
      <c r="I35" s="54"/>
      <c r="J35" s="54">
        <f t="shared" si="3"/>
        <v>2.7500000000000001E-5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2.7500000000000001E-5</v>
      </c>
      <c r="H36" s="54">
        <f>(BAWANA!U33+BAWANA!V33)/4000</f>
        <v>0</v>
      </c>
      <c r="I36" s="54"/>
      <c r="J36" s="54">
        <f t="shared" si="3"/>
        <v>2.7500000000000001E-5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2.7500000000000001E-5</v>
      </c>
      <c r="H37" s="54">
        <f>(BAWANA!U34+BAWANA!V34)/4000</f>
        <v>0</v>
      </c>
      <c r="I37" s="54"/>
      <c r="J37" s="54">
        <f t="shared" si="3"/>
        <v>2.7500000000000001E-5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2.7500000000000001E-5</v>
      </c>
      <c r="H38" s="54">
        <f>(BAWANA!U35+BAWANA!V35)/4000</f>
        <v>0</v>
      </c>
      <c r="I38" s="54"/>
      <c r="J38" s="54">
        <f t="shared" si="3"/>
        <v>2.7500000000000001E-5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2.7500000000000001E-5</v>
      </c>
      <c r="H39" s="54">
        <f>(BAWANA!U36+BAWANA!V36)/4000</f>
        <v>0</v>
      </c>
      <c r="I39" s="54"/>
      <c r="J39" s="54">
        <f t="shared" si="3"/>
        <v>2.7500000000000001E-5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2.7500000000000001E-5</v>
      </c>
      <c r="H40" s="54">
        <f>(BAWANA!U37+BAWANA!V37)/4000</f>
        <v>0</v>
      </c>
      <c r="I40" s="54"/>
      <c r="J40" s="54">
        <f t="shared" si="3"/>
        <v>2.7500000000000001E-5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2.7500000000000001E-5</v>
      </c>
      <c r="H41" s="54">
        <f>(BAWANA!U38+BAWANA!V38)/4000</f>
        <v>0</v>
      </c>
      <c r="I41" s="54"/>
      <c r="J41" s="54">
        <f t="shared" si="3"/>
        <v>2.7500000000000001E-5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2.7500000000000001E-5</v>
      </c>
      <c r="H42" s="54">
        <f>(BAWANA!U39+BAWANA!V39)/4000</f>
        <v>0</v>
      </c>
      <c r="I42" s="54"/>
      <c r="J42" s="54">
        <f t="shared" si="3"/>
        <v>2.7500000000000001E-5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2.7500000000000001E-5</v>
      </c>
      <c r="H43" s="54">
        <f>(BAWANA!U40+BAWANA!V40)/4000</f>
        <v>0</v>
      </c>
      <c r="I43" s="54"/>
      <c r="J43" s="54">
        <f t="shared" si="3"/>
        <v>2.7500000000000001E-5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2.7500000000000001E-5</v>
      </c>
      <c r="H44" s="54">
        <f>(BAWANA!U41+BAWANA!V41)/4000</f>
        <v>0</v>
      </c>
      <c r="I44" s="54"/>
      <c r="J44" s="54">
        <f t="shared" si="3"/>
        <v>2.7500000000000001E-5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2.7500000000000001E-5</v>
      </c>
      <c r="H45" s="54">
        <f>(BAWANA!U42+BAWANA!V42)/4000</f>
        <v>0</v>
      </c>
      <c r="I45" s="54"/>
      <c r="J45" s="54">
        <f t="shared" si="3"/>
        <v>2.7500000000000001E-5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2.7500000000000001E-5</v>
      </c>
      <c r="H46" s="54">
        <f>(BAWANA!U43+BAWANA!V43)/4000</f>
        <v>0</v>
      </c>
      <c r="I46" s="54"/>
      <c r="J46" s="54">
        <f t="shared" si="3"/>
        <v>2.7500000000000001E-5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2.7500000000000001E-5</v>
      </c>
      <c r="H47" s="54">
        <f>(BAWANA!U44+BAWANA!V44)/4000</f>
        <v>0</v>
      </c>
      <c r="I47" s="54"/>
      <c r="J47" s="54">
        <f t="shared" si="3"/>
        <v>2.7500000000000001E-5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2.7500000000000001E-5</v>
      </c>
      <c r="H48" s="54">
        <f>(BAWANA!U45+BAWANA!V45)/4000</f>
        <v>0</v>
      </c>
      <c r="I48" s="54"/>
      <c r="J48" s="54">
        <f t="shared" si="3"/>
        <v>2.7500000000000001E-5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2.7500000000000001E-5</v>
      </c>
      <c r="H49" s="54">
        <f>(BAWANA!U46+BAWANA!V46)/4000</f>
        <v>0</v>
      </c>
      <c r="I49" s="54"/>
      <c r="J49" s="54">
        <f t="shared" si="3"/>
        <v>2.7500000000000001E-5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-8.0749999999999995E-4</v>
      </c>
      <c r="H50" s="54">
        <f>(BAWANA!U47+BAWANA!V47)/4000</f>
        <v>0</v>
      </c>
      <c r="I50" s="54"/>
      <c r="J50" s="54">
        <f t="shared" si="3"/>
        <v>-8.0749999999999995E-4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-8.0749999999999995E-4</v>
      </c>
      <c r="H51" s="54">
        <f>(BAWANA!U48+BAWANA!V48)/4000</f>
        <v>0</v>
      </c>
      <c r="I51" s="54"/>
      <c r="J51" s="54">
        <f t="shared" si="3"/>
        <v>-8.0749999999999995E-4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-8.0749999999999995E-4</v>
      </c>
      <c r="H52" s="54">
        <f>(BAWANA!U49+BAWANA!V49)/4000</f>
        <v>0</v>
      </c>
      <c r="I52" s="54"/>
      <c r="J52" s="54">
        <f t="shared" si="3"/>
        <v>-8.0749999999999995E-4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-8.0749999999999995E-4</v>
      </c>
      <c r="H53" s="54">
        <f>(BAWANA!U50+BAWANA!V50)/4000</f>
        <v>0</v>
      </c>
      <c r="I53" s="54"/>
      <c r="J53" s="54">
        <f t="shared" si="3"/>
        <v>-8.0749999999999995E-4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-3.9999999999999996E-4</v>
      </c>
      <c r="H54" s="54">
        <f>(BAWANA!U51+BAWANA!V51)/4000</f>
        <v>0</v>
      </c>
      <c r="I54" s="54"/>
      <c r="J54" s="54">
        <f t="shared" si="3"/>
        <v>-3.9999999999999996E-4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-3.9999999999999996E-4</v>
      </c>
      <c r="H55" s="54">
        <f>(BAWANA!U52+BAWANA!V52)/4000</f>
        <v>0</v>
      </c>
      <c r="I55" s="54"/>
      <c r="J55" s="54">
        <f t="shared" si="3"/>
        <v>-3.9999999999999996E-4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-3.8999999999999994E-4</v>
      </c>
      <c r="H56" s="54">
        <f>(BAWANA!U53+BAWANA!V53)/4000</f>
        <v>0</v>
      </c>
      <c r="I56" s="54"/>
      <c r="J56" s="54">
        <f t="shared" si="3"/>
        <v>-3.8999999999999994E-4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-3.8999999999999994E-4</v>
      </c>
      <c r="H57" s="54">
        <f>(BAWANA!U54+BAWANA!V54)/4000</f>
        <v>0</v>
      </c>
      <c r="I57" s="54"/>
      <c r="J57" s="54">
        <f t="shared" si="3"/>
        <v>-3.8999999999999994E-4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-3.8999999999999994E-4</v>
      </c>
      <c r="H58" s="54">
        <f>(BAWANA!U55+BAWANA!V55)/4000</f>
        <v>0</v>
      </c>
      <c r="I58" s="54"/>
      <c r="J58" s="54">
        <f t="shared" si="3"/>
        <v>-3.8999999999999994E-4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-3.8999999999999994E-4</v>
      </c>
      <c r="H59" s="54">
        <f>(BAWANA!U56+BAWANA!V56)/4000</f>
        <v>0</v>
      </c>
      <c r="I59" s="54"/>
      <c r="J59" s="54">
        <f t="shared" si="3"/>
        <v>-3.8999999999999994E-4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-3.8999999999999994E-4</v>
      </c>
      <c r="H60" s="54">
        <f>(BAWANA!U57+BAWANA!V57)/4000</f>
        <v>0</v>
      </c>
      <c r="I60" s="54"/>
      <c r="J60" s="54">
        <f t="shared" si="3"/>
        <v>-3.8999999999999994E-4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-3.8999999999999994E-4</v>
      </c>
      <c r="H61" s="54">
        <f>(BAWANA!U58+BAWANA!V58)/4000</f>
        <v>0</v>
      </c>
      <c r="I61" s="54"/>
      <c r="J61" s="54">
        <f t="shared" si="3"/>
        <v>-3.8999999999999994E-4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-3.8999999999999994E-4</v>
      </c>
      <c r="H62" s="54">
        <f>(BAWANA!U59+BAWANA!V59)/4000</f>
        <v>0</v>
      </c>
      <c r="I62" s="54"/>
      <c r="J62" s="54">
        <f t="shared" si="3"/>
        <v>-3.8999999999999994E-4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-3.8999999999999994E-4</v>
      </c>
      <c r="H63" s="54">
        <f>(BAWANA!U60+BAWANA!V60)/4000</f>
        <v>0</v>
      </c>
      <c r="I63" s="54"/>
      <c r="J63" s="54">
        <f t="shared" si="3"/>
        <v>-3.8999999999999994E-4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-1.7250000000000002E-4</v>
      </c>
      <c r="H64" s="54">
        <f>(BAWANA!U61+BAWANA!V61)/4000</f>
        <v>0</v>
      </c>
      <c r="I64" s="54"/>
      <c r="J64" s="54">
        <f t="shared" si="3"/>
        <v>-1.7250000000000002E-4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-1.7250000000000002E-4</v>
      </c>
      <c r="H65" s="54">
        <f>(BAWANA!U62+BAWANA!V62)/4000</f>
        <v>0</v>
      </c>
      <c r="I65" s="54"/>
      <c r="J65" s="54">
        <f t="shared" si="3"/>
        <v>-1.7250000000000002E-4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-1.7250000000000002E-4</v>
      </c>
      <c r="H66" s="54">
        <f>(BAWANA!U63+BAWANA!V63)/4000</f>
        <v>0</v>
      </c>
      <c r="I66" s="54"/>
      <c r="J66" s="54">
        <f t="shared" si="3"/>
        <v>-1.7250000000000002E-4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-1.7250000000000002E-4</v>
      </c>
      <c r="H67" s="54">
        <f>(BAWANA!U64+BAWANA!V64)/4000</f>
        <v>0</v>
      </c>
      <c r="I67" s="54"/>
      <c r="J67" s="54">
        <f t="shared" si="3"/>
        <v>-1.7250000000000002E-4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-1.7250000000000002E-4</v>
      </c>
      <c r="H68" s="54">
        <f>(BAWANA!U65+BAWANA!V65)/4000</f>
        <v>0</v>
      </c>
      <c r="I68" s="54"/>
      <c r="J68" s="54">
        <f t="shared" si="3"/>
        <v>-1.7250000000000002E-4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-1.7250000000000002E-4</v>
      </c>
      <c r="H69" s="54">
        <f>(BAWANA!U66+BAWANA!V66)/4000</f>
        <v>0</v>
      </c>
      <c r="I69" s="54"/>
      <c r="J69" s="54">
        <f t="shared" si="3"/>
        <v>-1.7250000000000002E-4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-1.7250000000000002E-4</v>
      </c>
      <c r="H70" s="54">
        <f>(BAWANA!U67+BAWANA!V67)/4000</f>
        <v>0</v>
      </c>
      <c r="I70" s="54"/>
      <c r="J70" s="54">
        <f t="shared" si="3"/>
        <v>-1.7250000000000002E-4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-1.7250000000000002E-4</v>
      </c>
      <c r="H71" s="54">
        <f>(BAWANA!U68+BAWANA!V68)/4000</f>
        <v>0</v>
      </c>
      <c r="I71" s="54"/>
      <c r="J71" s="54">
        <f t="shared" ref="J71:J101" si="9">G71+H71+I71</f>
        <v>-1.7250000000000002E-4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-1.7250000000000002E-4</v>
      </c>
      <c r="H72" s="54">
        <f>(BAWANA!U69+BAWANA!V69)/4000</f>
        <v>0</v>
      </c>
      <c r="I72" s="54"/>
      <c r="J72" s="54">
        <f t="shared" si="9"/>
        <v>-1.7250000000000002E-4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-1.7250000000000002E-4</v>
      </c>
      <c r="H73" s="54">
        <f>(BAWANA!U70+BAWANA!V70)/4000</f>
        <v>0</v>
      </c>
      <c r="I73" s="54"/>
      <c r="J73" s="54">
        <f t="shared" si="9"/>
        <v>-1.7250000000000002E-4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-1.7250000000000002E-4</v>
      </c>
      <c r="H74" s="54">
        <f>(BAWANA!U71+BAWANA!V71)/4000</f>
        <v>0</v>
      </c>
      <c r="I74" s="54"/>
      <c r="J74" s="54">
        <f t="shared" si="9"/>
        <v>-1.7250000000000002E-4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-1.7250000000000002E-4</v>
      </c>
      <c r="H75" s="54">
        <f>(BAWANA!U72+BAWANA!V72)/4000</f>
        <v>0</v>
      </c>
      <c r="I75" s="54"/>
      <c r="J75" s="54">
        <f t="shared" si="9"/>
        <v>-1.7250000000000002E-4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-1.7250000000000002E-4</v>
      </c>
      <c r="H76" s="54">
        <f>(BAWANA!U73+BAWANA!V73)/4000</f>
        <v>0</v>
      </c>
      <c r="I76" s="54"/>
      <c r="J76" s="54">
        <f t="shared" si="9"/>
        <v>-1.7250000000000002E-4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-1.7250000000000002E-4</v>
      </c>
      <c r="H77" s="54">
        <f>(BAWANA!U74+BAWANA!V74)/4000</f>
        <v>0</v>
      </c>
      <c r="I77" s="54"/>
      <c r="J77" s="54">
        <f t="shared" si="9"/>
        <v>-1.7250000000000002E-4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-1.7250000000000002E-4</v>
      </c>
      <c r="H78" s="54">
        <f>(BAWANA!U75+BAWANA!V75)/4000</f>
        <v>0</v>
      </c>
      <c r="I78" s="54"/>
      <c r="J78" s="54">
        <f t="shared" si="9"/>
        <v>-1.7250000000000002E-4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-1.7250000000000002E-4</v>
      </c>
      <c r="H79" s="54">
        <f>(BAWANA!U76+BAWANA!V76)/4000</f>
        <v>0</v>
      </c>
      <c r="I79" s="54"/>
      <c r="J79" s="54">
        <f t="shared" si="9"/>
        <v>-1.7250000000000002E-4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-1.7250000000000002E-4</v>
      </c>
      <c r="H80" s="54">
        <f>(BAWANA!U77+BAWANA!V77)/4000</f>
        <v>0</v>
      </c>
      <c r="I80" s="54"/>
      <c r="J80" s="54">
        <f t="shared" si="9"/>
        <v>-1.7250000000000002E-4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-1.7250000000000002E-4</v>
      </c>
      <c r="H81" s="54">
        <f>(BAWANA!U78+BAWANA!V78)/4000</f>
        <v>0</v>
      </c>
      <c r="I81" s="54"/>
      <c r="J81" s="54">
        <f t="shared" si="9"/>
        <v>-1.7250000000000002E-4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-1.7250000000000002E-4</v>
      </c>
      <c r="H82" s="54">
        <f>(BAWANA!U79+BAWANA!V79)/4000</f>
        <v>0</v>
      </c>
      <c r="I82" s="54"/>
      <c r="J82" s="54">
        <f t="shared" si="9"/>
        <v>-1.7250000000000002E-4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-1.7250000000000002E-4</v>
      </c>
      <c r="H83" s="54">
        <f>(BAWANA!U80+BAWANA!V80)/4000</f>
        <v>0</v>
      </c>
      <c r="I83" s="54"/>
      <c r="J83" s="54">
        <f t="shared" si="9"/>
        <v>-1.7250000000000002E-4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-1.7250000000000002E-4</v>
      </c>
      <c r="H84" s="54">
        <f>(BAWANA!U81+BAWANA!V81)/4000</f>
        <v>0</v>
      </c>
      <c r="I84" s="54"/>
      <c r="J84" s="54">
        <f t="shared" si="9"/>
        <v>-1.7250000000000002E-4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-1.7250000000000002E-4</v>
      </c>
      <c r="H85" s="54">
        <f>(BAWANA!U82+BAWANA!V82)/4000</f>
        <v>0</v>
      </c>
      <c r="I85" s="54"/>
      <c r="J85" s="54">
        <f t="shared" si="9"/>
        <v>-1.7250000000000002E-4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-1.7250000000000002E-4</v>
      </c>
      <c r="H86" s="54">
        <f>(BAWANA!U83+BAWANA!V83)/4000</f>
        <v>0</v>
      </c>
      <c r="I86" s="54"/>
      <c r="J86" s="54">
        <f t="shared" si="9"/>
        <v>-1.7250000000000002E-4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-1.7250000000000002E-4</v>
      </c>
      <c r="H87" s="54">
        <f>(BAWANA!U84+BAWANA!V84)/4000</f>
        <v>0</v>
      </c>
      <c r="I87" s="54"/>
      <c r="J87" s="54">
        <f t="shared" si="9"/>
        <v>-1.7250000000000002E-4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-1.7250000000000002E-4</v>
      </c>
      <c r="H88" s="54">
        <f>(BAWANA!U85+BAWANA!V85)/4000</f>
        <v>0</v>
      </c>
      <c r="I88" s="54"/>
      <c r="J88" s="54">
        <f t="shared" si="9"/>
        <v>-1.7250000000000002E-4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-1.7250000000000002E-4</v>
      </c>
      <c r="H89" s="54">
        <f>(BAWANA!U86+BAWANA!V86)/4000</f>
        <v>0</v>
      </c>
      <c r="I89" s="54"/>
      <c r="J89" s="54">
        <f t="shared" si="9"/>
        <v>-1.7250000000000002E-4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-1.7250000000000002E-4</v>
      </c>
      <c r="H90" s="54">
        <f>(BAWANA!U87+BAWANA!V87)/4000</f>
        <v>0</v>
      </c>
      <c r="I90" s="54"/>
      <c r="J90" s="54">
        <f t="shared" si="9"/>
        <v>-1.7250000000000002E-4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-1.7250000000000002E-4</v>
      </c>
      <c r="H91" s="54">
        <f>(BAWANA!U88+BAWANA!V88)/4000</f>
        <v>0</v>
      </c>
      <c r="I91" s="54"/>
      <c r="J91" s="54">
        <f t="shared" si="9"/>
        <v>-1.7250000000000002E-4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-1.7250000000000002E-4</v>
      </c>
      <c r="H92" s="54">
        <f>(BAWANA!U89+BAWANA!V89)/4000</f>
        <v>0</v>
      </c>
      <c r="I92" s="54"/>
      <c r="J92" s="54">
        <f t="shared" si="9"/>
        <v>-1.7250000000000002E-4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-1.7250000000000002E-4</v>
      </c>
      <c r="H93" s="54">
        <f>(BAWANA!U90+BAWANA!V90)/4000</f>
        <v>0</v>
      </c>
      <c r="I93" s="54"/>
      <c r="J93" s="54">
        <f t="shared" si="9"/>
        <v>-1.7250000000000002E-4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-1.7250000000000002E-4</v>
      </c>
      <c r="H94" s="54">
        <f>(BAWANA!U91+BAWANA!V91)/4000</f>
        <v>0</v>
      </c>
      <c r="I94" s="54"/>
      <c r="J94" s="54">
        <f t="shared" si="9"/>
        <v>-1.7250000000000002E-4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-1.7250000000000002E-4</v>
      </c>
      <c r="H95" s="54">
        <f>(BAWANA!U92+BAWANA!V92)/4000</f>
        <v>0</v>
      </c>
      <c r="I95" s="54"/>
      <c r="J95" s="54">
        <f t="shared" si="9"/>
        <v>-1.7250000000000002E-4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-1.7250000000000002E-4</v>
      </c>
      <c r="H96" s="54">
        <f>(BAWANA!U93+BAWANA!V93)/4000</f>
        <v>0</v>
      </c>
      <c r="I96" s="54"/>
      <c r="J96" s="54">
        <f t="shared" si="9"/>
        <v>-1.7250000000000002E-4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-1.7250000000000002E-4</v>
      </c>
      <c r="H97" s="54">
        <f>(BAWANA!U94+BAWANA!V94)/4000</f>
        <v>0</v>
      </c>
      <c r="I97" s="54"/>
      <c r="J97" s="54">
        <f t="shared" si="9"/>
        <v>-1.7250000000000002E-4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-1.7250000000000002E-4</v>
      </c>
      <c r="H98" s="54">
        <f>(BAWANA!U95+BAWANA!V95)/4000</f>
        <v>0</v>
      </c>
      <c r="I98" s="54"/>
      <c r="J98" s="54">
        <f t="shared" si="9"/>
        <v>-1.7250000000000002E-4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-1.7250000000000002E-4</v>
      </c>
      <c r="H99" s="54">
        <f>(BAWANA!U96+BAWANA!V96)/4000</f>
        <v>0</v>
      </c>
      <c r="I99" s="54"/>
      <c r="J99" s="54">
        <f t="shared" si="9"/>
        <v>-1.7250000000000002E-4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-1.7250000000000002E-4</v>
      </c>
      <c r="H100" s="54">
        <f>(BAWANA!U97+BAWANA!V97)/4000</f>
        <v>0</v>
      </c>
      <c r="I100" s="54"/>
      <c r="J100" s="54">
        <f t="shared" si="9"/>
        <v>-1.7250000000000002E-4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-1.7250000000000002E-4</v>
      </c>
      <c r="H101" s="54">
        <f>(BAWANA!U98+BAWANA!V98)/4000</f>
        <v>0</v>
      </c>
      <c r="I101" s="54"/>
      <c r="J101" s="54">
        <f t="shared" si="9"/>
        <v>-1.7250000000000002E-4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-1.2495000000000018E-2</v>
      </c>
      <c r="H102" s="54">
        <f t="shared" si="14"/>
        <v>0</v>
      </c>
      <c r="I102" s="54"/>
      <c r="J102" s="54">
        <f t="shared" si="14"/>
        <v>-1.2495000000000018E-2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494</v>
      </c>
      <c r="X1" t="s">
        <v>495</v>
      </c>
      <c r="Y1" t="s">
        <v>149</v>
      </c>
      <c r="Z1" t="s">
        <v>149</v>
      </c>
      <c r="AA1" t="s">
        <v>497</v>
      </c>
      <c r="AB1" t="s">
        <v>498</v>
      </c>
      <c r="AC1" t="s">
        <v>495</v>
      </c>
      <c r="AD1" t="s">
        <v>149</v>
      </c>
      <c r="AE1" t="s">
        <v>150</v>
      </c>
      <c r="AF1" t="s">
        <v>495</v>
      </c>
      <c r="AG1" t="s">
        <v>150</v>
      </c>
      <c r="AH1" t="s">
        <v>149</v>
      </c>
      <c r="AI1" t="s">
        <v>150</v>
      </c>
      <c r="AJ1" t="s">
        <v>150</v>
      </c>
      <c r="AK1" t="s">
        <v>495</v>
      </c>
      <c r="AL1" t="s">
        <v>495</v>
      </c>
      <c r="AM1" t="s">
        <v>150</v>
      </c>
      <c r="AN1" t="s">
        <v>149</v>
      </c>
      <c r="AO1" t="s">
        <v>504</v>
      </c>
      <c r="AP1" t="s">
        <v>150</v>
      </c>
      <c r="AQ1" t="s">
        <v>495</v>
      </c>
      <c r="AR1" t="s">
        <v>150</v>
      </c>
      <c r="AS1" t="s">
        <v>495</v>
      </c>
      <c r="AT1" t="s">
        <v>150</v>
      </c>
      <c r="AU1" t="s">
        <v>150</v>
      </c>
      <c r="AV1" t="s">
        <v>149</v>
      </c>
      <c r="AW1" t="s">
        <v>507</v>
      </c>
      <c r="AX1" t="s">
        <v>149</v>
      </c>
      <c r="AY1" t="s">
        <v>507</v>
      </c>
      <c r="AZ1" t="s">
        <v>150</v>
      </c>
      <c r="BA1" t="s">
        <v>495</v>
      </c>
      <c r="BB1" t="s">
        <v>509</v>
      </c>
      <c r="BC1" t="s">
        <v>510</v>
      </c>
      <c r="BD1" t="s">
        <v>511</v>
      </c>
      <c r="BE1" t="s">
        <v>150</v>
      </c>
      <c r="BF1" t="s">
        <v>495</v>
      </c>
      <c r="BG1" t="s">
        <v>150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44996</v>
      </c>
      <c r="W2" s="30" t="s">
        <v>246</v>
      </c>
      <c r="X2" t="s">
        <v>232</v>
      </c>
      <c r="Y2" t="s">
        <v>496</v>
      </c>
      <c r="Z2" t="s">
        <v>496</v>
      </c>
      <c r="AA2" t="s">
        <v>150</v>
      </c>
      <c r="AB2" t="s">
        <v>149</v>
      </c>
      <c r="AC2" t="s">
        <v>240</v>
      </c>
      <c r="AD2" t="s">
        <v>496</v>
      </c>
      <c r="AE2" t="s">
        <v>496</v>
      </c>
      <c r="AF2" t="s">
        <v>283</v>
      </c>
      <c r="AG2" t="s">
        <v>499</v>
      </c>
      <c r="AH2" t="s">
        <v>500</v>
      </c>
      <c r="AI2" t="s">
        <v>501</v>
      </c>
      <c r="AJ2" t="s">
        <v>502</v>
      </c>
      <c r="AK2" t="s">
        <v>237</v>
      </c>
      <c r="AL2" t="s">
        <v>269</v>
      </c>
      <c r="AM2" t="s">
        <v>496</v>
      </c>
      <c r="AN2" t="s">
        <v>503</v>
      </c>
      <c r="AO2" t="s">
        <v>405</v>
      </c>
      <c r="AP2" t="s">
        <v>502</v>
      </c>
      <c r="AQ2" t="s">
        <v>282</v>
      </c>
      <c r="AR2" t="s">
        <v>505</v>
      </c>
      <c r="AS2" t="s">
        <v>270</v>
      </c>
      <c r="AT2" t="s">
        <v>506</v>
      </c>
      <c r="AU2" t="s">
        <v>496</v>
      </c>
      <c r="AV2" t="s">
        <v>500</v>
      </c>
      <c r="AW2" t="s">
        <v>150</v>
      </c>
      <c r="AX2" t="s">
        <v>508</v>
      </c>
      <c r="AY2" t="s">
        <v>149</v>
      </c>
      <c r="AZ2" t="s">
        <v>502</v>
      </c>
      <c r="BA2" t="s">
        <v>268</v>
      </c>
      <c r="BB2" t="s">
        <v>153</v>
      </c>
      <c r="BC2" t="s">
        <v>391</v>
      </c>
      <c r="BD2" t="s">
        <v>149</v>
      </c>
      <c r="BE2" t="s">
        <v>500</v>
      </c>
      <c r="BF2" t="s">
        <v>281</v>
      </c>
      <c r="BG2" t="s">
        <v>512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28.73</v>
      </c>
      <c r="I3" s="95">
        <v>0.26</v>
      </c>
      <c r="J3" s="95">
        <v>4.3099999999999996</v>
      </c>
      <c r="K3" s="95">
        <v>0</v>
      </c>
      <c r="L3" s="95">
        <v>0</v>
      </c>
      <c r="M3" s="114">
        <v>0</v>
      </c>
      <c r="N3" s="113">
        <v>279.61</v>
      </c>
      <c r="O3" s="95">
        <v>305.26</v>
      </c>
      <c r="P3" s="95">
        <v>0</v>
      </c>
      <c r="Q3" s="95">
        <v>0</v>
      </c>
      <c r="R3" s="95">
        <v>0</v>
      </c>
      <c r="S3" s="114">
        <v>0</v>
      </c>
      <c r="W3">
        <v>23.43</v>
      </c>
      <c r="X3">
        <v>0.26</v>
      </c>
      <c r="Y3">
        <v>0</v>
      </c>
      <c r="Z3">
        <v>34.74</v>
      </c>
      <c r="AA3">
        <v>0</v>
      </c>
      <c r="AB3">
        <v>0</v>
      </c>
      <c r="AC3">
        <v>0.32</v>
      </c>
      <c r="AD3">
        <v>44.87</v>
      </c>
      <c r="AE3">
        <v>15.04</v>
      </c>
      <c r="AF3">
        <v>0.18</v>
      </c>
      <c r="AG3">
        <v>0</v>
      </c>
      <c r="AH3">
        <v>50</v>
      </c>
      <c r="AI3">
        <v>55</v>
      </c>
      <c r="AJ3">
        <v>20</v>
      </c>
      <c r="AK3">
        <v>0.35</v>
      </c>
      <c r="AL3">
        <v>0.35</v>
      </c>
      <c r="AM3">
        <v>11.65</v>
      </c>
      <c r="AN3">
        <v>0</v>
      </c>
      <c r="AO3">
        <v>0</v>
      </c>
      <c r="AP3">
        <v>30</v>
      </c>
      <c r="AQ3">
        <v>0.49</v>
      </c>
      <c r="AR3">
        <v>10</v>
      </c>
      <c r="AS3">
        <v>0.26</v>
      </c>
      <c r="AT3">
        <v>5</v>
      </c>
      <c r="AU3">
        <v>0</v>
      </c>
      <c r="AV3">
        <v>100</v>
      </c>
      <c r="AW3">
        <v>0</v>
      </c>
      <c r="AX3">
        <v>50</v>
      </c>
      <c r="AY3">
        <v>0</v>
      </c>
      <c r="AZ3">
        <v>21.94</v>
      </c>
      <c r="BA3">
        <v>0.54</v>
      </c>
      <c r="BB3">
        <v>3.96</v>
      </c>
      <c r="BC3">
        <v>2.89</v>
      </c>
      <c r="BD3">
        <v>0</v>
      </c>
      <c r="BE3">
        <v>125</v>
      </c>
      <c r="BF3">
        <v>0.27</v>
      </c>
      <c r="BG3">
        <v>11.63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28.73</v>
      </c>
      <c r="I4" s="88">
        <v>0.26</v>
      </c>
      <c r="J4" s="88">
        <v>4.3099999999999996</v>
      </c>
      <c r="K4" s="88">
        <v>0</v>
      </c>
      <c r="L4" s="88">
        <v>0</v>
      </c>
      <c r="M4" s="116">
        <v>0</v>
      </c>
      <c r="N4" s="115">
        <v>279.61</v>
      </c>
      <c r="O4" s="88">
        <v>305.26</v>
      </c>
      <c r="P4" s="88">
        <v>0</v>
      </c>
      <c r="Q4" s="88">
        <v>0</v>
      </c>
      <c r="R4" s="88">
        <v>0</v>
      </c>
      <c r="S4" s="116">
        <v>0</v>
      </c>
      <c r="W4">
        <v>23.43</v>
      </c>
      <c r="X4">
        <v>0.26</v>
      </c>
      <c r="Y4">
        <v>0</v>
      </c>
      <c r="Z4">
        <v>34.74</v>
      </c>
      <c r="AA4">
        <v>0</v>
      </c>
      <c r="AB4">
        <v>0</v>
      </c>
      <c r="AC4">
        <v>0.32</v>
      </c>
      <c r="AD4">
        <v>44.87</v>
      </c>
      <c r="AE4">
        <v>15.04</v>
      </c>
      <c r="AF4">
        <v>0.18</v>
      </c>
      <c r="AG4">
        <v>0</v>
      </c>
      <c r="AH4">
        <v>50</v>
      </c>
      <c r="AI4">
        <v>55</v>
      </c>
      <c r="AJ4">
        <v>20</v>
      </c>
      <c r="AK4">
        <v>0.35</v>
      </c>
      <c r="AL4">
        <v>0.35</v>
      </c>
      <c r="AM4">
        <v>11.65</v>
      </c>
      <c r="AN4">
        <v>0</v>
      </c>
      <c r="AO4">
        <v>0</v>
      </c>
      <c r="AP4">
        <v>30</v>
      </c>
      <c r="AQ4">
        <v>0.49</v>
      </c>
      <c r="AR4">
        <v>10</v>
      </c>
      <c r="AS4">
        <v>0.26</v>
      </c>
      <c r="AT4">
        <v>5</v>
      </c>
      <c r="AU4">
        <v>0</v>
      </c>
      <c r="AV4">
        <v>100</v>
      </c>
      <c r="AW4">
        <v>0</v>
      </c>
      <c r="AX4">
        <v>50</v>
      </c>
      <c r="AY4">
        <v>0</v>
      </c>
      <c r="AZ4">
        <v>21.94</v>
      </c>
      <c r="BA4">
        <v>0.54</v>
      </c>
      <c r="BB4">
        <v>3.96</v>
      </c>
      <c r="BC4">
        <v>2.89</v>
      </c>
      <c r="BD4">
        <v>0</v>
      </c>
      <c r="BE4">
        <v>125</v>
      </c>
      <c r="BF4">
        <v>0.27</v>
      </c>
      <c r="BG4">
        <v>11.63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28.73</v>
      </c>
      <c r="I5" s="88">
        <v>0.26</v>
      </c>
      <c r="J5" s="88">
        <v>4.3099999999999996</v>
      </c>
      <c r="K5" s="88">
        <v>0</v>
      </c>
      <c r="L5" s="88">
        <v>0</v>
      </c>
      <c r="M5" s="116">
        <v>0</v>
      </c>
      <c r="N5" s="115">
        <v>279.61</v>
      </c>
      <c r="O5" s="88">
        <v>305.26</v>
      </c>
      <c r="P5" s="88">
        <v>0</v>
      </c>
      <c r="Q5" s="88">
        <v>0</v>
      </c>
      <c r="R5" s="88">
        <v>0</v>
      </c>
      <c r="S5" s="116">
        <v>0</v>
      </c>
      <c r="W5">
        <v>23.43</v>
      </c>
      <c r="X5">
        <v>0.26</v>
      </c>
      <c r="Y5">
        <v>0</v>
      </c>
      <c r="Z5">
        <v>34.74</v>
      </c>
      <c r="AA5">
        <v>0</v>
      </c>
      <c r="AB5">
        <v>0</v>
      </c>
      <c r="AC5">
        <v>0.32</v>
      </c>
      <c r="AD5">
        <v>44.87</v>
      </c>
      <c r="AE5">
        <v>15.04</v>
      </c>
      <c r="AF5">
        <v>0.18</v>
      </c>
      <c r="AG5">
        <v>0</v>
      </c>
      <c r="AH5">
        <v>50</v>
      </c>
      <c r="AI5">
        <v>55</v>
      </c>
      <c r="AJ5">
        <v>20</v>
      </c>
      <c r="AK5">
        <v>0.35</v>
      </c>
      <c r="AL5">
        <v>0.35</v>
      </c>
      <c r="AM5">
        <v>11.65</v>
      </c>
      <c r="AN5">
        <v>0</v>
      </c>
      <c r="AO5">
        <v>0</v>
      </c>
      <c r="AP5">
        <v>30</v>
      </c>
      <c r="AQ5">
        <v>0.49</v>
      </c>
      <c r="AR5">
        <v>10</v>
      </c>
      <c r="AS5">
        <v>0.26</v>
      </c>
      <c r="AT5">
        <v>5</v>
      </c>
      <c r="AU5">
        <v>0</v>
      </c>
      <c r="AV5">
        <v>100</v>
      </c>
      <c r="AW5">
        <v>0</v>
      </c>
      <c r="AX5">
        <v>50</v>
      </c>
      <c r="AY5">
        <v>0</v>
      </c>
      <c r="AZ5">
        <v>21.94</v>
      </c>
      <c r="BA5">
        <v>0.54</v>
      </c>
      <c r="BB5">
        <v>3.96</v>
      </c>
      <c r="BC5">
        <v>2.89</v>
      </c>
      <c r="BD5">
        <v>0</v>
      </c>
      <c r="BE5">
        <v>125</v>
      </c>
      <c r="BF5">
        <v>0.27</v>
      </c>
      <c r="BG5">
        <v>11.63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28.73</v>
      </c>
      <c r="I6" s="88">
        <v>0.26</v>
      </c>
      <c r="J6" s="88">
        <v>4.3099999999999996</v>
      </c>
      <c r="K6" s="88">
        <v>0</v>
      </c>
      <c r="L6" s="88">
        <v>0</v>
      </c>
      <c r="M6" s="116">
        <v>0</v>
      </c>
      <c r="N6" s="115">
        <v>279.61</v>
      </c>
      <c r="O6" s="88">
        <v>305.26</v>
      </c>
      <c r="P6" s="88">
        <v>0</v>
      </c>
      <c r="Q6" s="88">
        <v>0</v>
      </c>
      <c r="R6" s="88">
        <v>0</v>
      </c>
      <c r="S6" s="116">
        <v>0</v>
      </c>
      <c r="W6">
        <v>23.43</v>
      </c>
      <c r="X6">
        <v>0.26</v>
      </c>
      <c r="Y6">
        <v>0</v>
      </c>
      <c r="Z6">
        <v>34.74</v>
      </c>
      <c r="AA6">
        <v>0</v>
      </c>
      <c r="AB6">
        <v>0</v>
      </c>
      <c r="AC6">
        <v>0.32</v>
      </c>
      <c r="AD6">
        <v>44.87</v>
      </c>
      <c r="AE6">
        <v>15.04</v>
      </c>
      <c r="AF6">
        <v>0.18</v>
      </c>
      <c r="AG6">
        <v>0</v>
      </c>
      <c r="AH6">
        <v>50</v>
      </c>
      <c r="AI6">
        <v>55</v>
      </c>
      <c r="AJ6">
        <v>20</v>
      </c>
      <c r="AK6">
        <v>0.35</v>
      </c>
      <c r="AL6">
        <v>0.35</v>
      </c>
      <c r="AM6">
        <v>11.65</v>
      </c>
      <c r="AN6">
        <v>0</v>
      </c>
      <c r="AO6">
        <v>0</v>
      </c>
      <c r="AP6">
        <v>30</v>
      </c>
      <c r="AQ6">
        <v>0.49</v>
      </c>
      <c r="AR6">
        <v>10</v>
      </c>
      <c r="AS6">
        <v>0.26</v>
      </c>
      <c r="AT6">
        <v>5</v>
      </c>
      <c r="AU6">
        <v>0</v>
      </c>
      <c r="AV6">
        <v>100</v>
      </c>
      <c r="AW6">
        <v>0</v>
      </c>
      <c r="AX6">
        <v>50</v>
      </c>
      <c r="AY6">
        <v>0</v>
      </c>
      <c r="AZ6">
        <v>21.94</v>
      </c>
      <c r="BA6">
        <v>0.54</v>
      </c>
      <c r="BB6">
        <v>3.96</v>
      </c>
      <c r="BC6">
        <v>2.89</v>
      </c>
      <c r="BD6">
        <v>0</v>
      </c>
      <c r="BE6">
        <v>125</v>
      </c>
      <c r="BF6">
        <v>0.27</v>
      </c>
      <c r="BG6">
        <v>11.63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28.73</v>
      </c>
      <c r="I7" s="88">
        <v>0.26</v>
      </c>
      <c r="J7" s="88">
        <v>4.3099999999999996</v>
      </c>
      <c r="K7" s="88">
        <v>0</v>
      </c>
      <c r="L7" s="88">
        <v>0</v>
      </c>
      <c r="M7" s="116">
        <v>0</v>
      </c>
      <c r="N7" s="115">
        <v>279.61</v>
      </c>
      <c r="O7" s="88">
        <v>305.26</v>
      </c>
      <c r="P7" s="88">
        <v>0</v>
      </c>
      <c r="Q7" s="88">
        <v>0</v>
      </c>
      <c r="R7" s="88">
        <v>0</v>
      </c>
      <c r="S7" s="116">
        <v>0</v>
      </c>
      <c r="W7">
        <v>23.43</v>
      </c>
      <c r="X7">
        <v>0.26</v>
      </c>
      <c r="Y7">
        <v>0</v>
      </c>
      <c r="Z7">
        <v>34.74</v>
      </c>
      <c r="AA7">
        <v>0</v>
      </c>
      <c r="AB7">
        <v>0</v>
      </c>
      <c r="AC7">
        <v>0.32</v>
      </c>
      <c r="AD7">
        <v>44.87</v>
      </c>
      <c r="AE7">
        <v>15.04</v>
      </c>
      <c r="AF7">
        <v>0.18</v>
      </c>
      <c r="AG7">
        <v>0</v>
      </c>
      <c r="AH7">
        <v>50</v>
      </c>
      <c r="AI7">
        <v>55</v>
      </c>
      <c r="AJ7">
        <v>20</v>
      </c>
      <c r="AK7">
        <v>0.35</v>
      </c>
      <c r="AL7">
        <v>0.35</v>
      </c>
      <c r="AM7">
        <v>11.65</v>
      </c>
      <c r="AN7">
        <v>0</v>
      </c>
      <c r="AO7">
        <v>0</v>
      </c>
      <c r="AP7">
        <v>30</v>
      </c>
      <c r="AQ7">
        <v>0.49</v>
      </c>
      <c r="AR7">
        <v>10</v>
      </c>
      <c r="AS7">
        <v>0.26</v>
      </c>
      <c r="AT7">
        <v>5</v>
      </c>
      <c r="AU7">
        <v>0</v>
      </c>
      <c r="AV7">
        <v>100</v>
      </c>
      <c r="AW7">
        <v>0</v>
      </c>
      <c r="AX7">
        <v>50</v>
      </c>
      <c r="AY7">
        <v>0</v>
      </c>
      <c r="AZ7">
        <v>21.94</v>
      </c>
      <c r="BA7">
        <v>0.54</v>
      </c>
      <c r="BB7">
        <v>3.96</v>
      </c>
      <c r="BC7">
        <v>2.89</v>
      </c>
      <c r="BD7">
        <v>0</v>
      </c>
      <c r="BE7">
        <v>125</v>
      </c>
      <c r="BF7">
        <v>0.27</v>
      </c>
      <c r="BG7">
        <v>11.63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28.73</v>
      </c>
      <c r="I8" s="88">
        <v>0.26</v>
      </c>
      <c r="J8" s="88">
        <v>4.3099999999999996</v>
      </c>
      <c r="K8" s="88">
        <v>0</v>
      </c>
      <c r="L8" s="88">
        <v>0</v>
      </c>
      <c r="M8" s="116">
        <v>0</v>
      </c>
      <c r="N8" s="115">
        <v>279.61</v>
      </c>
      <c r="O8" s="88">
        <v>305.26</v>
      </c>
      <c r="P8" s="88">
        <v>0</v>
      </c>
      <c r="Q8" s="88">
        <v>0</v>
      </c>
      <c r="R8" s="88">
        <v>0</v>
      </c>
      <c r="S8" s="116">
        <v>0</v>
      </c>
      <c r="W8">
        <v>23.43</v>
      </c>
      <c r="X8">
        <v>0.26</v>
      </c>
      <c r="Y8">
        <v>0</v>
      </c>
      <c r="Z8">
        <v>34.74</v>
      </c>
      <c r="AA8">
        <v>0</v>
      </c>
      <c r="AB8">
        <v>0</v>
      </c>
      <c r="AC8">
        <v>0.32</v>
      </c>
      <c r="AD8">
        <v>44.87</v>
      </c>
      <c r="AE8">
        <v>15.04</v>
      </c>
      <c r="AF8">
        <v>0.18</v>
      </c>
      <c r="AG8">
        <v>0</v>
      </c>
      <c r="AH8">
        <v>50</v>
      </c>
      <c r="AI8">
        <v>55</v>
      </c>
      <c r="AJ8">
        <v>20</v>
      </c>
      <c r="AK8">
        <v>0.35</v>
      </c>
      <c r="AL8">
        <v>0.35</v>
      </c>
      <c r="AM8">
        <v>11.65</v>
      </c>
      <c r="AN8">
        <v>0</v>
      </c>
      <c r="AO8">
        <v>0</v>
      </c>
      <c r="AP8">
        <v>30</v>
      </c>
      <c r="AQ8">
        <v>0.49</v>
      </c>
      <c r="AR8">
        <v>10</v>
      </c>
      <c r="AS8">
        <v>0.26</v>
      </c>
      <c r="AT8">
        <v>5</v>
      </c>
      <c r="AU8">
        <v>0</v>
      </c>
      <c r="AV8">
        <v>100</v>
      </c>
      <c r="AW8">
        <v>0</v>
      </c>
      <c r="AX8">
        <v>50</v>
      </c>
      <c r="AY8">
        <v>0</v>
      </c>
      <c r="AZ8">
        <v>21.94</v>
      </c>
      <c r="BA8">
        <v>0.54</v>
      </c>
      <c r="BB8">
        <v>3.96</v>
      </c>
      <c r="BC8">
        <v>2.89</v>
      </c>
      <c r="BD8">
        <v>0</v>
      </c>
      <c r="BE8">
        <v>125</v>
      </c>
      <c r="BF8">
        <v>0.27</v>
      </c>
      <c r="BG8">
        <v>11.63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28.73</v>
      </c>
      <c r="I9" s="88">
        <v>0.26</v>
      </c>
      <c r="J9" s="88">
        <v>4.3099999999999996</v>
      </c>
      <c r="K9" s="88">
        <v>0</v>
      </c>
      <c r="L9" s="88">
        <v>0</v>
      </c>
      <c r="M9" s="116">
        <v>0</v>
      </c>
      <c r="N9" s="115">
        <v>279.61</v>
      </c>
      <c r="O9" s="88">
        <v>305.26</v>
      </c>
      <c r="P9" s="88">
        <v>0</v>
      </c>
      <c r="Q9" s="88">
        <v>0</v>
      </c>
      <c r="R9" s="88">
        <v>0</v>
      </c>
      <c r="S9" s="116">
        <v>0</v>
      </c>
      <c r="W9">
        <v>23.43</v>
      </c>
      <c r="X9">
        <v>0.26</v>
      </c>
      <c r="Y9">
        <v>0</v>
      </c>
      <c r="Z9">
        <v>34.74</v>
      </c>
      <c r="AA9">
        <v>0</v>
      </c>
      <c r="AB9">
        <v>0</v>
      </c>
      <c r="AC9">
        <v>0.32</v>
      </c>
      <c r="AD9">
        <v>44.87</v>
      </c>
      <c r="AE9">
        <v>15.04</v>
      </c>
      <c r="AF9">
        <v>0.18</v>
      </c>
      <c r="AG9">
        <v>0</v>
      </c>
      <c r="AH9">
        <v>50</v>
      </c>
      <c r="AI9">
        <v>55</v>
      </c>
      <c r="AJ9">
        <v>20</v>
      </c>
      <c r="AK9">
        <v>0.35</v>
      </c>
      <c r="AL9">
        <v>0.35</v>
      </c>
      <c r="AM9">
        <v>11.65</v>
      </c>
      <c r="AN9">
        <v>0</v>
      </c>
      <c r="AO9">
        <v>0</v>
      </c>
      <c r="AP9">
        <v>30</v>
      </c>
      <c r="AQ9">
        <v>0.49</v>
      </c>
      <c r="AR9">
        <v>10</v>
      </c>
      <c r="AS9">
        <v>0.26</v>
      </c>
      <c r="AT9">
        <v>5</v>
      </c>
      <c r="AU9">
        <v>0</v>
      </c>
      <c r="AV9">
        <v>100</v>
      </c>
      <c r="AW9">
        <v>0</v>
      </c>
      <c r="AX9">
        <v>50</v>
      </c>
      <c r="AY9">
        <v>0</v>
      </c>
      <c r="AZ9">
        <v>21.94</v>
      </c>
      <c r="BA9">
        <v>0.54</v>
      </c>
      <c r="BB9">
        <v>3.96</v>
      </c>
      <c r="BC9">
        <v>2.89</v>
      </c>
      <c r="BD9">
        <v>0</v>
      </c>
      <c r="BE9">
        <v>125</v>
      </c>
      <c r="BF9">
        <v>0.27</v>
      </c>
      <c r="BG9">
        <v>11.63</v>
      </c>
    </row>
    <row r="10" spans="1:59">
      <c r="A10" t="s">
        <v>266</v>
      </c>
      <c r="C10" t="s">
        <v>239</v>
      </c>
      <c r="G10" t="s">
        <v>52</v>
      </c>
      <c r="H10" s="115">
        <v>28.73</v>
      </c>
      <c r="I10" s="88">
        <v>0.26</v>
      </c>
      <c r="J10" s="88">
        <v>4.3099999999999996</v>
      </c>
      <c r="K10" s="88">
        <v>0</v>
      </c>
      <c r="L10" s="88">
        <v>0</v>
      </c>
      <c r="M10" s="116">
        <v>0</v>
      </c>
      <c r="N10" s="115">
        <v>279.61</v>
      </c>
      <c r="O10" s="88">
        <v>305.26</v>
      </c>
      <c r="P10" s="88">
        <v>0</v>
      </c>
      <c r="Q10" s="88">
        <v>0</v>
      </c>
      <c r="R10" s="88">
        <v>0</v>
      </c>
      <c r="S10" s="116">
        <v>0</v>
      </c>
      <c r="W10">
        <v>23.43</v>
      </c>
      <c r="X10">
        <v>0.26</v>
      </c>
      <c r="Y10">
        <v>0</v>
      </c>
      <c r="Z10">
        <v>34.74</v>
      </c>
      <c r="AA10">
        <v>0</v>
      </c>
      <c r="AB10">
        <v>0</v>
      </c>
      <c r="AC10">
        <v>0.32</v>
      </c>
      <c r="AD10">
        <v>44.87</v>
      </c>
      <c r="AE10">
        <v>15.04</v>
      </c>
      <c r="AF10">
        <v>0.18</v>
      </c>
      <c r="AG10">
        <v>0</v>
      </c>
      <c r="AH10">
        <v>50</v>
      </c>
      <c r="AI10">
        <v>55</v>
      </c>
      <c r="AJ10">
        <v>20</v>
      </c>
      <c r="AK10">
        <v>0.35</v>
      </c>
      <c r="AL10">
        <v>0.35</v>
      </c>
      <c r="AM10">
        <v>11.65</v>
      </c>
      <c r="AN10">
        <v>0</v>
      </c>
      <c r="AO10">
        <v>0</v>
      </c>
      <c r="AP10">
        <v>30</v>
      </c>
      <c r="AQ10">
        <v>0.49</v>
      </c>
      <c r="AR10">
        <v>10</v>
      </c>
      <c r="AS10">
        <v>0.26</v>
      </c>
      <c r="AT10">
        <v>5</v>
      </c>
      <c r="AU10">
        <v>0</v>
      </c>
      <c r="AV10">
        <v>100</v>
      </c>
      <c r="AW10">
        <v>0</v>
      </c>
      <c r="AX10">
        <v>50</v>
      </c>
      <c r="AY10">
        <v>0</v>
      </c>
      <c r="AZ10">
        <v>21.94</v>
      </c>
      <c r="BA10">
        <v>0.54</v>
      </c>
      <c r="BB10">
        <v>3.96</v>
      </c>
      <c r="BC10">
        <v>2.89</v>
      </c>
      <c r="BD10">
        <v>0</v>
      </c>
      <c r="BE10">
        <v>125</v>
      </c>
      <c r="BF10">
        <v>0.27</v>
      </c>
      <c r="BG10">
        <v>11.63</v>
      </c>
    </row>
    <row r="11" spans="1:59">
      <c r="A11" t="s">
        <v>246</v>
      </c>
      <c r="C11" t="s">
        <v>342</v>
      </c>
      <c r="G11" t="s">
        <v>53</v>
      </c>
      <c r="H11" s="115">
        <v>28.73</v>
      </c>
      <c r="I11" s="88">
        <v>0.26</v>
      </c>
      <c r="J11" s="88">
        <v>4.3099999999999996</v>
      </c>
      <c r="K11" s="88">
        <v>0</v>
      </c>
      <c r="L11" s="88">
        <v>0</v>
      </c>
      <c r="M11" s="116">
        <v>0</v>
      </c>
      <c r="N11" s="115">
        <v>279.61</v>
      </c>
      <c r="O11" s="88">
        <v>305.26</v>
      </c>
      <c r="P11" s="88">
        <v>0</v>
      </c>
      <c r="Q11" s="88">
        <v>0</v>
      </c>
      <c r="R11" s="88">
        <v>0</v>
      </c>
      <c r="S11" s="116">
        <v>0</v>
      </c>
      <c r="W11">
        <v>23.43</v>
      </c>
      <c r="X11">
        <v>0.26</v>
      </c>
      <c r="Y11">
        <v>0</v>
      </c>
      <c r="Z11">
        <v>34.74</v>
      </c>
      <c r="AA11">
        <v>0</v>
      </c>
      <c r="AB11">
        <v>0</v>
      </c>
      <c r="AC11">
        <v>0.32</v>
      </c>
      <c r="AD11">
        <v>44.87</v>
      </c>
      <c r="AE11">
        <v>15.04</v>
      </c>
      <c r="AF11">
        <v>0.18</v>
      </c>
      <c r="AG11">
        <v>0</v>
      </c>
      <c r="AH11">
        <v>50</v>
      </c>
      <c r="AI11">
        <v>55</v>
      </c>
      <c r="AJ11">
        <v>20</v>
      </c>
      <c r="AK11">
        <v>0.35</v>
      </c>
      <c r="AL11">
        <v>0.35</v>
      </c>
      <c r="AM11">
        <v>11.65</v>
      </c>
      <c r="AN11">
        <v>0</v>
      </c>
      <c r="AO11">
        <v>0</v>
      </c>
      <c r="AP11">
        <v>30</v>
      </c>
      <c r="AQ11">
        <v>0.49</v>
      </c>
      <c r="AR11">
        <v>10</v>
      </c>
      <c r="AS11">
        <v>0.26</v>
      </c>
      <c r="AT11">
        <v>5</v>
      </c>
      <c r="AU11">
        <v>0</v>
      </c>
      <c r="AV11">
        <v>100</v>
      </c>
      <c r="AW11">
        <v>0</v>
      </c>
      <c r="AX11">
        <v>50</v>
      </c>
      <c r="AY11">
        <v>0</v>
      </c>
      <c r="AZ11">
        <v>21.94</v>
      </c>
      <c r="BA11">
        <v>0.54</v>
      </c>
      <c r="BB11">
        <v>3.96</v>
      </c>
      <c r="BC11">
        <v>2.89</v>
      </c>
      <c r="BD11">
        <v>0</v>
      </c>
      <c r="BE11">
        <v>125</v>
      </c>
      <c r="BF11">
        <v>0.27</v>
      </c>
      <c r="BG11">
        <v>11.63</v>
      </c>
    </row>
    <row r="12" spans="1:59">
      <c r="A12" t="s">
        <v>247</v>
      </c>
      <c r="C12" t="s">
        <v>362</v>
      </c>
      <c r="G12" t="s">
        <v>54</v>
      </c>
      <c r="H12" s="115">
        <v>28.73</v>
      </c>
      <c r="I12" s="88">
        <v>0.26</v>
      </c>
      <c r="J12" s="88">
        <v>4.3099999999999996</v>
      </c>
      <c r="K12" s="88">
        <v>0</v>
      </c>
      <c r="L12" s="88">
        <v>0</v>
      </c>
      <c r="M12" s="116">
        <v>0</v>
      </c>
      <c r="N12" s="115">
        <v>279.61</v>
      </c>
      <c r="O12" s="88">
        <v>305.26</v>
      </c>
      <c r="P12" s="88">
        <v>0</v>
      </c>
      <c r="Q12" s="88">
        <v>0</v>
      </c>
      <c r="R12" s="88">
        <v>0</v>
      </c>
      <c r="S12" s="116">
        <v>0</v>
      </c>
      <c r="W12">
        <v>23.43</v>
      </c>
      <c r="X12">
        <v>0.26</v>
      </c>
      <c r="Y12">
        <v>0</v>
      </c>
      <c r="Z12">
        <v>34.74</v>
      </c>
      <c r="AA12">
        <v>0</v>
      </c>
      <c r="AB12">
        <v>0</v>
      </c>
      <c r="AC12">
        <v>0.32</v>
      </c>
      <c r="AD12">
        <v>44.87</v>
      </c>
      <c r="AE12">
        <v>15.04</v>
      </c>
      <c r="AF12">
        <v>0.18</v>
      </c>
      <c r="AG12">
        <v>0</v>
      </c>
      <c r="AH12">
        <v>50</v>
      </c>
      <c r="AI12">
        <v>55</v>
      </c>
      <c r="AJ12">
        <v>20</v>
      </c>
      <c r="AK12">
        <v>0.35</v>
      </c>
      <c r="AL12">
        <v>0.35</v>
      </c>
      <c r="AM12">
        <v>11.65</v>
      </c>
      <c r="AN12">
        <v>0</v>
      </c>
      <c r="AO12">
        <v>0</v>
      </c>
      <c r="AP12">
        <v>30</v>
      </c>
      <c r="AQ12">
        <v>0.49</v>
      </c>
      <c r="AR12">
        <v>10</v>
      </c>
      <c r="AS12">
        <v>0.26</v>
      </c>
      <c r="AT12">
        <v>5</v>
      </c>
      <c r="AU12">
        <v>0</v>
      </c>
      <c r="AV12">
        <v>100</v>
      </c>
      <c r="AW12">
        <v>0</v>
      </c>
      <c r="AX12">
        <v>50</v>
      </c>
      <c r="AY12">
        <v>0</v>
      </c>
      <c r="AZ12">
        <v>21.94</v>
      </c>
      <c r="BA12">
        <v>0.54</v>
      </c>
      <c r="BB12">
        <v>3.96</v>
      </c>
      <c r="BC12">
        <v>2.89</v>
      </c>
      <c r="BD12">
        <v>0</v>
      </c>
      <c r="BE12">
        <v>125</v>
      </c>
      <c r="BF12">
        <v>0.27</v>
      </c>
      <c r="BG12">
        <v>11.63</v>
      </c>
    </row>
    <row r="13" spans="1:59">
      <c r="A13" t="s">
        <v>248</v>
      </c>
      <c r="G13" t="s">
        <v>55</v>
      </c>
      <c r="H13" s="115">
        <v>28.73</v>
      </c>
      <c r="I13" s="88">
        <v>0.26</v>
      </c>
      <c r="J13" s="88">
        <v>4.3099999999999996</v>
      </c>
      <c r="K13" s="88">
        <v>0</v>
      </c>
      <c r="L13" s="88">
        <v>0</v>
      </c>
      <c r="M13" s="116">
        <v>0</v>
      </c>
      <c r="N13" s="115">
        <v>279.61</v>
      </c>
      <c r="O13" s="88">
        <v>305.26</v>
      </c>
      <c r="P13" s="88">
        <v>0</v>
      </c>
      <c r="Q13" s="88">
        <v>0</v>
      </c>
      <c r="R13" s="88">
        <v>0</v>
      </c>
      <c r="S13" s="116">
        <v>0</v>
      </c>
      <c r="W13">
        <v>23.43</v>
      </c>
      <c r="X13">
        <v>0.26</v>
      </c>
      <c r="Y13">
        <v>0</v>
      </c>
      <c r="Z13">
        <v>34.74</v>
      </c>
      <c r="AA13">
        <v>0</v>
      </c>
      <c r="AB13">
        <v>0</v>
      </c>
      <c r="AC13">
        <v>0.32</v>
      </c>
      <c r="AD13">
        <v>44.87</v>
      </c>
      <c r="AE13">
        <v>15.04</v>
      </c>
      <c r="AF13">
        <v>0.18</v>
      </c>
      <c r="AG13">
        <v>0</v>
      </c>
      <c r="AH13">
        <v>50</v>
      </c>
      <c r="AI13">
        <v>55</v>
      </c>
      <c r="AJ13">
        <v>20</v>
      </c>
      <c r="AK13">
        <v>0.35</v>
      </c>
      <c r="AL13">
        <v>0.35</v>
      </c>
      <c r="AM13">
        <v>11.65</v>
      </c>
      <c r="AN13">
        <v>0</v>
      </c>
      <c r="AO13">
        <v>0</v>
      </c>
      <c r="AP13">
        <v>30</v>
      </c>
      <c r="AQ13">
        <v>0.49</v>
      </c>
      <c r="AR13">
        <v>10</v>
      </c>
      <c r="AS13">
        <v>0.26</v>
      </c>
      <c r="AT13">
        <v>5</v>
      </c>
      <c r="AU13">
        <v>0</v>
      </c>
      <c r="AV13">
        <v>100</v>
      </c>
      <c r="AW13">
        <v>0</v>
      </c>
      <c r="AX13">
        <v>50</v>
      </c>
      <c r="AY13">
        <v>0</v>
      </c>
      <c r="AZ13">
        <v>21.94</v>
      </c>
      <c r="BA13">
        <v>0.54</v>
      </c>
      <c r="BB13">
        <v>3.96</v>
      </c>
      <c r="BC13">
        <v>2.89</v>
      </c>
      <c r="BD13">
        <v>0</v>
      </c>
      <c r="BE13">
        <v>125</v>
      </c>
      <c r="BF13">
        <v>0.27</v>
      </c>
      <c r="BG13">
        <v>11.63</v>
      </c>
    </row>
    <row r="14" spans="1:59">
      <c r="A14" t="s">
        <v>249</v>
      </c>
      <c r="G14" t="s">
        <v>56</v>
      </c>
      <c r="H14" s="115">
        <v>28.73</v>
      </c>
      <c r="I14" s="88">
        <v>0.26</v>
      </c>
      <c r="J14" s="88">
        <v>4.3099999999999996</v>
      </c>
      <c r="K14" s="88">
        <v>0</v>
      </c>
      <c r="L14" s="88">
        <v>0</v>
      </c>
      <c r="M14" s="116">
        <v>0</v>
      </c>
      <c r="N14" s="115">
        <v>279.61</v>
      </c>
      <c r="O14" s="88">
        <v>305.26</v>
      </c>
      <c r="P14" s="88">
        <v>0</v>
      </c>
      <c r="Q14" s="88">
        <v>0</v>
      </c>
      <c r="R14" s="88">
        <v>0</v>
      </c>
      <c r="S14" s="116">
        <v>0</v>
      </c>
      <c r="W14">
        <v>23.43</v>
      </c>
      <c r="X14">
        <v>0.26</v>
      </c>
      <c r="Y14">
        <v>0</v>
      </c>
      <c r="Z14">
        <v>34.74</v>
      </c>
      <c r="AA14">
        <v>0</v>
      </c>
      <c r="AB14">
        <v>0</v>
      </c>
      <c r="AC14">
        <v>0.32</v>
      </c>
      <c r="AD14">
        <v>44.87</v>
      </c>
      <c r="AE14">
        <v>15.04</v>
      </c>
      <c r="AF14">
        <v>0.18</v>
      </c>
      <c r="AG14">
        <v>0</v>
      </c>
      <c r="AH14">
        <v>50</v>
      </c>
      <c r="AI14">
        <v>55</v>
      </c>
      <c r="AJ14">
        <v>20</v>
      </c>
      <c r="AK14">
        <v>0.35</v>
      </c>
      <c r="AL14">
        <v>0.35</v>
      </c>
      <c r="AM14">
        <v>11.65</v>
      </c>
      <c r="AN14">
        <v>0</v>
      </c>
      <c r="AO14">
        <v>0</v>
      </c>
      <c r="AP14">
        <v>30</v>
      </c>
      <c r="AQ14">
        <v>0.49</v>
      </c>
      <c r="AR14">
        <v>10</v>
      </c>
      <c r="AS14">
        <v>0.26</v>
      </c>
      <c r="AT14">
        <v>5</v>
      </c>
      <c r="AU14">
        <v>0</v>
      </c>
      <c r="AV14">
        <v>100</v>
      </c>
      <c r="AW14">
        <v>0</v>
      </c>
      <c r="AX14">
        <v>50</v>
      </c>
      <c r="AY14">
        <v>0</v>
      </c>
      <c r="AZ14">
        <v>21.94</v>
      </c>
      <c r="BA14">
        <v>0.54</v>
      </c>
      <c r="BB14">
        <v>3.96</v>
      </c>
      <c r="BC14">
        <v>2.89</v>
      </c>
      <c r="BD14">
        <v>0</v>
      </c>
      <c r="BE14">
        <v>125</v>
      </c>
      <c r="BF14">
        <v>0.27</v>
      </c>
      <c r="BG14">
        <v>11.63</v>
      </c>
    </row>
    <row r="15" spans="1:59">
      <c r="A15" t="s">
        <v>250</v>
      </c>
      <c r="G15" t="s">
        <v>57</v>
      </c>
      <c r="H15" s="115">
        <v>28.73</v>
      </c>
      <c r="I15" s="88">
        <v>0.26</v>
      </c>
      <c r="J15" s="88">
        <v>4.21</v>
      </c>
      <c r="K15" s="88">
        <v>0</v>
      </c>
      <c r="L15" s="88">
        <v>0</v>
      </c>
      <c r="M15" s="116">
        <v>0</v>
      </c>
      <c r="N15" s="115">
        <v>179.61</v>
      </c>
      <c r="O15" s="88">
        <v>305.26</v>
      </c>
      <c r="P15" s="88">
        <v>0</v>
      </c>
      <c r="Q15" s="88">
        <v>0</v>
      </c>
      <c r="R15" s="88">
        <v>0</v>
      </c>
      <c r="S15" s="116">
        <v>0</v>
      </c>
      <c r="W15">
        <v>23.43</v>
      </c>
      <c r="X15">
        <v>0.26</v>
      </c>
      <c r="Y15">
        <v>0</v>
      </c>
      <c r="Z15">
        <v>34.74</v>
      </c>
      <c r="AA15">
        <v>0</v>
      </c>
      <c r="AB15">
        <v>0</v>
      </c>
      <c r="AC15">
        <v>0.32</v>
      </c>
      <c r="AD15">
        <v>44.87</v>
      </c>
      <c r="AE15">
        <v>15.04</v>
      </c>
      <c r="AF15">
        <v>0.18</v>
      </c>
      <c r="AG15">
        <v>0</v>
      </c>
      <c r="AH15">
        <v>50</v>
      </c>
      <c r="AI15">
        <v>55</v>
      </c>
      <c r="AJ15">
        <v>20</v>
      </c>
      <c r="AK15">
        <v>0.35</v>
      </c>
      <c r="AL15">
        <v>0.35</v>
      </c>
      <c r="AM15">
        <v>11.65</v>
      </c>
      <c r="AN15">
        <v>0</v>
      </c>
      <c r="AO15">
        <v>0</v>
      </c>
      <c r="AP15">
        <v>30</v>
      </c>
      <c r="AQ15">
        <v>0.49</v>
      </c>
      <c r="AR15">
        <v>10</v>
      </c>
      <c r="AS15">
        <v>0.26</v>
      </c>
      <c r="AT15">
        <v>5</v>
      </c>
      <c r="AU15">
        <v>0</v>
      </c>
      <c r="AV15">
        <v>0</v>
      </c>
      <c r="AW15">
        <v>0</v>
      </c>
      <c r="AX15">
        <v>50</v>
      </c>
      <c r="AY15">
        <v>0</v>
      </c>
      <c r="AZ15">
        <v>21.94</v>
      </c>
      <c r="BA15">
        <v>0.54</v>
      </c>
      <c r="BB15">
        <v>3.86</v>
      </c>
      <c r="BC15">
        <v>2.89</v>
      </c>
      <c r="BD15">
        <v>0</v>
      </c>
      <c r="BE15">
        <v>125</v>
      </c>
      <c r="BF15">
        <v>0.27</v>
      </c>
      <c r="BG15">
        <v>11.63</v>
      </c>
    </row>
    <row r="16" spans="1:59">
      <c r="A16" t="s">
        <v>251</v>
      </c>
      <c r="G16" t="s">
        <v>58</v>
      </c>
      <c r="H16" s="115">
        <v>28.73</v>
      </c>
      <c r="I16" s="88">
        <v>0.26</v>
      </c>
      <c r="J16" s="88">
        <v>4.21</v>
      </c>
      <c r="K16" s="88">
        <v>0</v>
      </c>
      <c r="L16" s="88">
        <v>0</v>
      </c>
      <c r="M16" s="116">
        <v>0</v>
      </c>
      <c r="N16" s="115">
        <v>179.61</v>
      </c>
      <c r="O16" s="88">
        <v>305.26</v>
      </c>
      <c r="P16" s="88">
        <v>0</v>
      </c>
      <c r="Q16" s="88">
        <v>0</v>
      </c>
      <c r="R16" s="88">
        <v>0</v>
      </c>
      <c r="S16" s="116">
        <v>0</v>
      </c>
      <c r="W16">
        <v>23.43</v>
      </c>
      <c r="X16">
        <v>0.26</v>
      </c>
      <c r="Y16">
        <v>0</v>
      </c>
      <c r="Z16">
        <v>34.74</v>
      </c>
      <c r="AA16">
        <v>0</v>
      </c>
      <c r="AB16">
        <v>0</v>
      </c>
      <c r="AC16">
        <v>0.32</v>
      </c>
      <c r="AD16">
        <v>44.87</v>
      </c>
      <c r="AE16">
        <v>15.04</v>
      </c>
      <c r="AF16">
        <v>0.18</v>
      </c>
      <c r="AG16">
        <v>0</v>
      </c>
      <c r="AH16">
        <v>50</v>
      </c>
      <c r="AI16">
        <v>55</v>
      </c>
      <c r="AJ16">
        <v>20</v>
      </c>
      <c r="AK16">
        <v>0.35</v>
      </c>
      <c r="AL16">
        <v>0.35</v>
      </c>
      <c r="AM16">
        <v>11.65</v>
      </c>
      <c r="AN16">
        <v>0</v>
      </c>
      <c r="AO16">
        <v>0</v>
      </c>
      <c r="AP16">
        <v>30</v>
      </c>
      <c r="AQ16">
        <v>0.49</v>
      </c>
      <c r="AR16">
        <v>10</v>
      </c>
      <c r="AS16">
        <v>0.26</v>
      </c>
      <c r="AT16">
        <v>5</v>
      </c>
      <c r="AU16">
        <v>0</v>
      </c>
      <c r="AV16">
        <v>0</v>
      </c>
      <c r="AW16">
        <v>0</v>
      </c>
      <c r="AX16">
        <v>50</v>
      </c>
      <c r="AY16">
        <v>0</v>
      </c>
      <c r="AZ16">
        <v>21.94</v>
      </c>
      <c r="BA16">
        <v>0.54</v>
      </c>
      <c r="BB16">
        <v>3.86</v>
      </c>
      <c r="BC16">
        <v>2.89</v>
      </c>
      <c r="BD16">
        <v>0</v>
      </c>
      <c r="BE16">
        <v>125</v>
      </c>
      <c r="BF16">
        <v>0.27</v>
      </c>
      <c r="BG16">
        <v>11.63</v>
      </c>
    </row>
    <row r="17" spans="1:59">
      <c r="A17" t="s">
        <v>252</v>
      </c>
      <c r="G17" t="s">
        <v>59</v>
      </c>
      <c r="H17" s="115">
        <v>28.73</v>
      </c>
      <c r="I17" s="88">
        <v>0.26</v>
      </c>
      <c r="J17" s="88">
        <v>4.21</v>
      </c>
      <c r="K17" s="88">
        <v>0</v>
      </c>
      <c r="L17" s="88">
        <v>0</v>
      </c>
      <c r="M17" s="116">
        <v>0</v>
      </c>
      <c r="N17" s="115">
        <v>179.61</v>
      </c>
      <c r="O17" s="88">
        <v>305.26</v>
      </c>
      <c r="P17" s="88">
        <v>0</v>
      </c>
      <c r="Q17" s="88">
        <v>0</v>
      </c>
      <c r="R17" s="88">
        <v>0</v>
      </c>
      <c r="S17" s="116">
        <v>0</v>
      </c>
      <c r="W17">
        <v>23.43</v>
      </c>
      <c r="X17">
        <v>0.26</v>
      </c>
      <c r="Y17">
        <v>0</v>
      </c>
      <c r="Z17">
        <v>34.74</v>
      </c>
      <c r="AA17">
        <v>0</v>
      </c>
      <c r="AB17">
        <v>0</v>
      </c>
      <c r="AC17">
        <v>0.32</v>
      </c>
      <c r="AD17">
        <v>44.87</v>
      </c>
      <c r="AE17">
        <v>15.04</v>
      </c>
      <c r="AF17">
        <v>0.18</v>
      </c>
      <c r="AG17">
        <v>0</v>
      </c>
      <c r="AH17">
        <v>50</v>
      </c>
      <c r="AI17">
        <v>55</v>
      </c>
      <c r="AJ17">
        <v>20</v>
      </c>
      <c r="AK17">
        <v>0.35</v>
      </c>
      <c r="AL17">
        <v>0.35</v>
      </c>
      <c r="AM17">
        <v>11.65</v>
      </c>
      <c r="AN17">
        <v>0</v>
      </c>
      <c r="AO17">
        <v>0</v>
      </c>
      <c r="AP17">
        <v>30</v>
      </c>
      <c r="AQ17">
        <v>0.49</v>
      </c>
      <c r="AR17">
        <v>10</v>
      </c>
      <c r="AS17">
        <v>0.26</v>
      </c>
      <c r="AT17">
        <v>5</v>
      </c>
      <c r="AU17">
        <v>0</v>
      </c>
      <c r="AV17">
        <v>0</v>
      </c>
      <c r="AW17">
        <v>0</v>
      </c>
      <c r="AX17">
        <v>50</v>
      </c>
      <c r="AY17">
        <v>0</v>
      </c>
      <c r="AZ17">
        <v>21.94</v>
      </c>
      <c r="BA17">
        <v>0.54</v>
      </c>
      <c r="BB17">
        <v>3.86</v>
      </c>
      <c r="BC17">
        <v>2.89</v>
      </c>
      <c r="BD17">
        <v>0</v>
      </c>
      <c r="BE17">
        <v>125</v>
      </c>
      <c r="BF17">
        <v>0.27</v>
      </c>
      <c r="BG17">
        <v>11.63</v>
      </c>
    </row>
    <row r="18" spans="1:59">
      <c r="A18" t="s">
        <v>253</v>
      </c>
      <c r="G18" t="s">
        <v>60</v>
      </c>
      <c r="H18" s="115">
        <v>28.73</v>
      </c>
      <c r="I18" s="88">
        <v>0.26</v>
      </c>
      <c r="J18" s="88">
        <v>4.21</v>
      </c>
      <c r="K18" s="88">
        <v>0</v>
      </c>
      <c r="L18" s="88">
        <v>0</v>
      </c>
      <c r="M18" s="116">
        <v>0</v>
      </c>
      <c r="N18" s="115">
        <v>179.61</v>
      </c>
      <c r="O18" s="88">
        <v>305.26</v>
      </c>
      <c r="P18" s="88">
        <v>0</v>
      </c>
      <c r="Q18" s="88">
        <v>0</v>
      </c>
      <c r="R18" s="88">
        <v>0</v>
      </c>
      <c r="S18" s="116">
        <v>0</v>
      </c>
      <c r="W18">
        <v>23.43</v>
      </c>
      <c r="X18">
        <v>0.26</v>
      </c>
      <c r="Y18">
        <v>0</v>
      </c>
      <c r="Z18">
        <v>34.74</v>
      </c>
      <c r="AA18">
        <v>0</v>
      </c>
      <c r="AB18">
        <v>0</v>
      </c>
      <c r="AC18">
        <v>0.32</v>
      </c>
      <c r="AD18">
        <v>44.87</v>
      </c>
      <c r="AE18">
        <v>15.04</v>
      </c>
      <c r="AF18">
        <v>0.18</v>
      </c>
      <c r="AG18">
        <v>0</v>
      </c>
      <c r="AH18">
        <v>50</v>
      </c>
      <c r="AI18">
        <v>55</v>
      </c>
      <c r="AJ18">
        <v>20</v>
      </c>
      <c r="AK18">
        <v>0.35</v>
      </c>
      <c r="AL18">
        <v>0.35</v>
      </c>
      <c r="AM18">
        <v>11.65</v>
      </c>
      <c r="AN18">
        <v>0</v>
      </c>
      <c r="AO18">
        <v>0</v>
      </c>
      <c r="AP18">
        <v>30</v>
      </c>
      <c r="AQ18">
        <v>0.49</v>
      </c>
      <c r="AR18">
        <v>10</v>
      </c>
      <c r="AS18">
        <v>0.26</v>
      </c>
      <c r="AT18">
        <v>5</v>
      </c>
      <c r="AU18">
        <v>0</v>
      </c>
      <c r="AV18">
        <v>0</v>
      </c>
      <c r="AW18">
        <v>0</v>
      </c>
      <c r="AX18">
        <v>50</v>
      </c>
      <c r="AY18">
        <v>0</v>
      </c>
      <c r="AZ18">
        <v>21.94</v>
      </c>
      <c r="BA18">
        <v>0.54</v>
      </c>
      <c r="BB18">
        <v>3.86</v>
      </c>
      <c r="BC18">
        <v>2.89</v>
      </c>
      <c r="BD18">
        <v>0</v>
      </c>
      <c r="BE18">
        <v>125</v>
      </c>
      <c r="BF18">
        <v>0.27</v>
      </c>
      <c r="BG18">
        <v>11.63</v>
      </c>
    </row>
    <row r="19" spans="1:59">
      <c r="A19" t="s">
        <v>267</v>
      </c>
      <c r="G19" t="s">
        <v>61</v>
      </c>
      <c r="H19" s="115">
        <v>28.73</v>
      </c>
      <c r="I19" s="88">
        <v>0.26</v>
      </c>
      <c r="J19" s="88">
        <v>4.21</v>
      </c>
      <c r="K19" s="88">
        <v>0</v>
      </c>
      <c r="L19" s="88">
        <v>0</v>
      </c>
      <c r="M19" s="116">
        <v>0</v>
      </c>
      <c r="N19" s="115">
        <v>179.61</v>
      </c>
      <c r="O19" s="88">
        <v>305.26</v>
      </c>
      <c r="P19" s="88">
        <v>0</v>
      </c>
      <c r="Q19" s="88">
        <v>0</v>
      </c>
      <c r="R19" s="88">
        <v>0</v>
      </c>
      <c r="S19" s="116">
        <v>0</v>
      </c>
      <c r="W19">
        <v>23.43</v>
      </c>
      <c r="X19">
        <v>0.26</v>
      </c>
      <c r="Y19">
        <v>0</v>
      </c>
      <c r="Z19">
        <v>34.74</v>
      </c>
      <c r="AA19">
        <v>0</v>
      </c>
      <c r="AB19">
        <v>0</v>
      </c>
      <c r="AC19">
        <v>0.32</v>
      </c>
      <c r="AD19">
        <v>44.87</v>
      </c>
      <c r="AE19">
        <v>15.04</v>
      </c>
      <c r="AF19">
        <v>0.18</v>
      </c>
      <c r="AG19">
        <v>0</v>
      </c>
      <c r="AH19">
        <v>50</v>
      </c>
      <c r="AI19">
        <v>55</v>
      </c>
      <c r="AJ19">
        <v>20</v>
      </c>
      <c r="AK19">
        <v>0.35</v>
      </c>
      <c r="AL19">
        <v>0.35</v>
      </c>
      <c r="AM19">
        <v>11.65</v>
      </c>
      <c r="AN19">
        <v>0</v>
      </c>
      <c r="AO19">
        <v>0</v>
      </c>
      <c r="AP19">
        <v>30</v>
      </c>
      <c r="AQ19">
        <v>0.49</v>
      </c>
      <c r="AR19">
        <v>10</v>
      </c>
      <c r="AS19">
        <v>0.26</v>
      </c>
      <c r="AT19">
        <v>5</v>
      </c>
      <c r="AU19">
        <v>0</v>
      </c>
      <c r="AV19">
        <v>0</v>
      </c>
      <c r="AW19">
        <v>0</v>
      </c>
      <c r="AX19">
        <v>50</v>
      </c>
      <c r="AY19">
        <v>0</v>
      </c>
      <c r="AZ19">
        <v>21.94</v>
      </c>
      <c r="BA19">
        <v>0.54</v>
      </c>
      <c r="BB19">
        <v>3.86</v>
      </c>
      <c r="BC19">
        <v>2.89</v>
      </c>
      <c r="BD19">
        <v>0</v>
      </c>
      <c r="BE19">
        <v>125</v>
      </c>
      <c r="BF19">
        <v>0.27</v>
      </c>
      <c r="BG19">
        <v>11.63</v>
      </c>
    </row>
    <row r="20" spans="1:59">
      <c r="A20" t="s">
        <v>268</v>
      </c>
      <c r="G20" t="s">
        <v>62</v>
      </c>
      <c r="H20" s="115">
        <v>28.73</v>
      </c>
      <c r="I20" s="88">
        <v>0.26</v>
      </c>
      <c r="J20" s="88">
        <v>4.21</v>
      </c>
      <c r="K20" s="88">
        <v>0</v>
      </c>
      <c r="L20" s="88">
        <v>0</v>
      </c>
      <c r="M20" s="116">
        <v>0</v>
      </c>
      <c r="N20" s="115">
        <v>179.61</v>
      </c>
      <c r="O20" s="88">
        <v>305.26</v>
      </c>
      <c r="P20" s="88">
        <v>0</v>
      </c>
      <c r="Q20" s="88">
        <v>0</v>
      </c>
      <c r="R20" s="88">
        <v>0</v>
      </c>
      <c r="S20" s="116">
        <v>0</v>
      </c>
      <c r="W20">
        <v>23.43</v>
      </c>
      <c r="X20">
        <v>0.26</v>
      </c>
      <c r="Y20">
        <v>0</v>
      </c>
      <c r="Z20">
        <v>34.74</v>
      </c>
      <c r="AA20">
        <v>0</v>
      </c>
      <c r="AB20">
        <v>0</v>
      </c>
      <c r="AC20">
        <v>0.32</v>
      </c>
      <c r="AD20">
        <v>44.87</v>
      </c>
      <c r="AE20">
        <v>15.04</v>
      </c>
      <c r="AF20">
        <v>0.18</v>
      </c>
      <c r="AG20">
        <v>0</v>
      </c>
      <c r="AH20">
        <v>50</v>
      </c>
      <c r="AI20">
        <v>55</v>
      </c>
      <c r="AJ20">
        <v>20</v>
      </c>
      <c r="AK20">
        <v>0.35</v>
      </c>
      <c r="AL20">
        <v>0.35</v>
      </c>
      <c r="AM20">
        <v>11.65</v>
      </c>
      <c r="AN20">
        <v>0</v>
      </c>
      <c r="AO20">
        <v>0</v>
      </c>
      <c r="AP20">
        <v>30</v>
      </c>
      <c r="AQ20">
        <v>0.49</v>
      </c>
      <c r="AR20">
        <v>10</v>
      </c>
      <c r="AS20">
        <v>0.26</v>
      </c>
      <c r="AT20">
        <v>5</v>
      </c>
      <c r="AU20">
        <v>0</v>
      </c>
      <c r="AV20">
        <v>0</v>
      </c>
      <c r="AW20">
        <v>0</v>
      </c>
      <c r="AX20">
        <v>50</v>
      </c>
      <c r="AY20">
        <v>0</v>
      </c>
      <c r="AZ20">
        <v>21.94</v>
      </c>
      <c r="BA20">
        <v>0.54</v>
      </c>
      <c r="BB20">
        <v>3.86</v>
      </c>
      <c r="BC20">
        <v>2.89</v>
      </c>
      <c r="BD20">
        <v>0</v>
      </c>
      <c r="BE20">
        <v>125</v>
      </c>
      <c r="BF20">
        <v>0.27</v>
      </c>
      <c r="BG20">
        <v>11.63</v>
      </c>
    </row>
    <row r="21" spans="1:59">
      <c r="A21" t="s">
        <v>254</v>
      </c>
      <c r="G21" t="s">
        <v>63</v>
      </c>
      <c r="H21" s="115">
        <v>28.73</v>
      </c>
      <c r="I21" s="88">
        <v>0.26</v>
      </c>
      <c r="J21" s="88">
        <v>4.21</v>
      </c>
      <c r="K21" s="88">
        <v>0</v>
      </c>
      <c r="L21" s="88">
        <v>0</v>
      </c>
      <c r="M21" s="116">
        <v>0</v>
      </c>
      <c r="N21" s="115">
        <v>179.61</v>
      </c>
      <c r="O21" s="88">
        <v>305.26</v>
      </c>
      <c r="P21" s="88">
        <v>0</v>
      </c>
      <c r="Q21" s="88">
        <v>0</v>
      </c>
      <c r="R21" s="88">
        <v>0</v>
      </c>
      <c r="S21" s="116">
        <v>0</v>
      </c>
      <c r="W21">
        <v>23.43</v>
      </c>
      <c r="X21">
        <v>0.26</v>
      </c>
      <c r="Y21">
        <v>0</v>
      </c>
      <c r="Z21">
        <v>34.74</v>
      </c>
      <c r="AA21">
        <v>0</v>
      </c>
      <c r="AB21">
        <v>0</v>
      </c>
      <c r="AC21">
        <v>0.32</v>
      </c>
      <c r="AD21">
        <v>44.87</v>
      </c>
      <c r="AE21">
        <v>15.04</v>
      </c>
      <c r="AF21">
        <v>0.18</v>
      </c>
      <c r="AG21">
        <v>0</v>
      </c>
      <c r="AH21">
        <v>50</v>
      </c>
      <c r="AI21">
        <v>55</v>
      </c>
      <c r="AJ21">
        <v>20</v>
      </c>
      <c r="AK21">
        <v>0.35</v>
      </c>
      <c r="AL21">
        <v>0.35</v>
      </c>
      <c r="AM21">
        <v>11.65</v>
      </c>
      <c r="AN21">
        <v>0</v>
      </c>
      <c r="AO21">
        <v>0</v>
      </c>
      <c r="AP21">
        <v>30</v>
      </c>
      <c r="AQ21">
        <v>0.49</v>
      </c>
      <c r="AR21">
        <v>10</v>
      </c>
      <c r="AS21">
        <v>0.26</v>
      </c>
      <c r="AT21">
        <v>5</v>
      </c>
      <c r="AU21">
        <v>0</v>
      </c>
      <c r="AV21">
        <v>0</v>
      </c>
      <c r="AW21">
        <v>0</v>
      </c>
      <c r="AX21">
        <v>50</v>
      </c>
      <c r="AY21">
        <v>0</v>
      </c>
      <c r="AZ21">
        <v>21.94</v>
      </c>
      <c r="BA21">
        <v>0.54</v>
      </c>
      <c r="BB21">
        <v>3.86</v>
      </c>
      <c r="BC21">
        <v>2.89</v>
      </c>
      <c r="BD21">
        <v>0</v>
      </c>
      <c r="BE21">
        <v>125</v>
      </c>
      <c r="BF21">
        <v>0.27</v>
      </c>
      <c r="BG21">
        <v>11.63</v>
      </c>
    </row>
    <row r="22" spans="1:59">
      <c r="A22" t="s">
        <v>255</v>
      </c>
      <c r="G22" t="s">
        <v>64</v>
      </c>
      <c r="H22" s="115">
        <v>28.73</v>
      </c>
      <c r="I22" s="88">
        <v>0.26</v>
      </c>
      <c r="J22" s="88">
        <v>4.21</v>
      </c>
      <c r="K22" s="88">
        <v>0</v>
      </c>
      <c r="L22" s="88">
        <v>0</v>
      </c>
      <c r="M22" s="116">
        <v>0</v>
      </c>
      <c r="N22" s="115">
        <v>179.61</v>
      </c>
      <c r="O22" s="88">
        <v>305.26</v>
      </c>
      <c r="P22" s="88">
        <v>0</v>
      </c>
      <c r="Q22" s="88">
        <v>0</v>
      </c>
      <c r="R22" s="88">
        <v>0</v>
      </c>
      <c r="S22" s="116">
        <v>0</v>
      </c>
      <c r="W22">
        <v>23.43</v>
      </c>
      <c r="X22">
        <v>0.26</v>
      </c>
      <c r="Y22">
        <v>0</v>
      </c>
      <c r="Z22">
        <v>34.74</v>
      </c>
      <c r="AA22">
        <v>0</v>
      </c>
      <c r="AB22">
        <v>0</v>
      </c>
      <c r="AC22">
        <v>0.32</v>
      </c>
      <c r="AD22">
        <v>44.87</v>
      </c>
      <c r="AE22">
        <v>15.04</v>
      </c>
      <c r="AF22">
        <v>0.18</v>
      </c>
      <c r="AG22">
        <v>0</v>
      </c>
      <c r="AH22">
        <v>50</v>
      </c>
      <c r="AI22">
        <v>55</v>
      </c>
      <c r="AJ22">
        <v>20</v>
      </c>
      <c r="AK22">
        <v>0.35</v>
      </c>
      <c r="AL22">
        <v>0.35</v>
      </c>
      <c r="AM22">
        <v>11.65</v>
      </c>
      <c r="AN22">
        <v>0</v>
      </c>
      <c r="AO22">
        <v>0</v>
      </c>
      <c r="AP22">
        <v>30</v>
      </c>
      <c r="AQ22">
        <v>0.49</v>
      </c>
      <c r="AR22">
        <v>10</v>
      </c>
      <c r="AS22">
        <v>0.26</v>
      </c>
      <c r="AT22">
        <v>5</v>
      </c>
      <c r="AU22">
        <v>0</v>
      </c>
      <c r="AV22">
        <v>0</v>
      </c>
      <c r="AW22">
        <v>0</v>
      </c>
      <c r="AX22">
        <v>50</v>
      </c>
      <c r="AY22">
        <v>0</v>
      </c>
      <c r="AZ22">
        <v>21.94</v>
      </c>
      <c r="BA22">
        <v>0.54</v>
      </c>
      <c r="BB22">
        <v>3.86</v>
      </c>
      <c r="BC22">
        <v>2.89</v>
      </c>
      <c r="BD22">
        <v>0</v>
      </c>
      <c r="BE22">
        <v>125</v>
      </c>
      <c r="BF22">
        <v>0.27</v>
      </c>
      <c r="BG22">
        <v>11.63</v>
      </c>
    </row>
    <row r="23" spans="1:59">
      <c r="A23" t="s">
        <v>256</v>
      </c>
      <c r="G23" t="s">
        <v>65</v>
      </c>
      <c r="H23" s="115">
        <v>28.73</v>
      </c>
      <c r="I23" s="88">
        <v>0.26</v>
      </c>
      <c r="J23" s="88">
        <v>4.21</v>
      </c>
      <c r="K23" s="88">
        <v>0</v>
      </c>
      <c r="L23" s="88">
        <v>0</v>
      </c>
      <c r="M23" s="116">
        <v>0</v>
      </c>
      <c r="N23" s="115">
        <v>179.61</v>
      </c>
      <c r="O23" s="88">
        <v>305.26</v>
      </c>
      <c r="P23" s="88">
        <v>0</v>
      </c>
      <c r="Q23" s="88">
        <v>0</v>
      </c>
      <c r="R23" s="88">
        <v>0</v>
      </c>
      <c r="S23" s="116">
        <v>0</v>
      </c>
      <c r="W23">
        <v>23.43</v>
      </c>
      <c r="X23">
        <v>0.26</v>
      </c>
      <c r="Y23">
        <v>0</v>
      </c>
      <c r="Z23">
        <v>34.74</v>
      </c>
      <c r="AA23">
        <v>0</v>
      </c>
      <c r="AB23">
        <v>0</v>
      </c>
      <c r="AC23">
        <v>0.32</v>
      </c>
      <c r="AD23">
        <v>44.87</v>
      </c>
      <c r="AE23">
        <v>15.04</v>
      </c>
      <c r="AF23">
        <v>0.18</v>
      </c>
      <c r="AG23">
        <v>0</v>
      </c>
      <c r="AH23">
        <v>50</v>
      </c>
      <c r="AI23">
        <v>55</v>
      </c>
      <c r="AJ23">
        <v>20</v>
      </c>
      <c r="AK23">
        <v>0.35</v>
      </c>
      <c r="AL23">
        <v>0.35</v>
      </c>
      <c r="AM23">
        <v>11.65</v>
      </c>
      <c r="AN23">
        <v>0</v>
      </c>
      <c r="AO23">
        <v>0</v>
      </c>
      <c r="AP23">
        <v>30</v>
      </c>
      <c r="AQ23">
        <v>0.49</v>
      </c>
      <c r="AR23">
        <v>10</v>
      </c>
      <c r="AS23">
        <v>0.26</v>
      </c>
      <c r="AT23">
        <v>5</v>
      </c>
      <c r="AU23">
        <v>0</v>
      </c>
      <c r="AV23">
        <v>0</v>
      </c>
      <c r="AW23">
        <v>0</v>
      </c>
      <c r="AX23">
        <v>50</v>
      </c>
      <c r="AY23">
        <v>0</v>
      </c>
      <c r="AZ23">
        <v>21.94</v>
      </c>
      <c r="BA23">
        <v>0.54</v>
      </c>
      <c r="BB23">
        <v>3.86</v>
      </c>
      <c r="BC23">
        <v>2.89</v>
      </c>
      <c r="BD23">
        <v>0</v>
      </c>
      <c r="BE23">
        <v>125</v>
      </c>
      <c r="BF23">
        <v>0.27</v>
      </c>
      <c r="BG23">
        <v>11.63</v>
      </c>
    </row>
    <row r="24" spans="1:59">
      <c r="A24" t="s">
        <v>257</v>
      </c>
      <c r="G24" t="s">
        <v>66</v>
      </c>
      <c r="H24" s="115">
        <v>28.73</v>
      </c>
      <c r="I24" s="88">
        <v>0.26</v>
      </c>
      <c r="J24" s="88">
        <v>4.21</v>
      </c>
      <c r="K24" s="88">
        <v>0</v>
      </c>
      <c r="L24" s="88">
        <v>0</v>
      </c>
      <c r="M24" s="116">
        <v>0</v>
      </c>
      <c r="N24" s="115">
        <v>179.61</v>
      </c>
      <c r="O24" s="88">
        <v>305.26</v>
      </c>
      <c r="P24" s="88">
        <v>0</v>
      </c>
      <c r="Q24" s="88">
        <v>0</v>
      </c>
      <c r="R24" s="88">
        <v>0</v>
      </c>
      <c r="S24" s="116">
        <v>0</v>
      </c>
      <c r="W24">
        <v>23.43</v>
      </c>
      <c r="X24">
        <v>0.26</v>
      </c>
      <c r="Y24">
        <v>0</v>
      </c>
      <c r="Z24">
        <v>34.74</v>
      </c>
      <c r="AA24">
        <v>0</v>
      </c>
      <c r="AB24">
        <v>0</v>
      </c>
      <c r="AC24">
        <v>0.32</v>
      </c>
      <c r="AD24">
        <v>44.87</v>
      </c>
      <c r="AE24">
        <v>15.04</v>
      </c>
      <c r="AF24">
        <v>0.18</v>
      </c>
      <c r="AG24">
        <v>0</v>
      </c>
      <c r="AH24">
        <v>50</v>
      </c>
      <c r="AI24">
        <v>55</v>
      </c>
      <c r="AJ24">
        <v>20</v>
      </c>
      <c r="AK24">
        <v>0.35</v>
      </c>
      <c r="AL24">
        <v>0.35</v>
      </c>
      <c r="AM24">
        <v>11.65</v>
      </c>
      <c r="AN24">
        <v>0</v>
      </c>
      <c r="AO24">
        <v>0</v>
      </c>
      <c r="AP24">
        <v>30</v>
      </c>
      <c r="AQ24">
        <v>0.49</v>
      </c>
      <c r="AR24">
        <v>10</v>
      </c>
      <c r="AS24">
        <v>0.26</v>
      </c>
      <c r="AT24">
        <v>5</v>
      </c>
      <c r="AU24">
        <v>0</v>
      </c>
      <c r="AV24">
        <v>0</v>
      </c>
      <c r="AW24">
        <v>0</v>
      </c>
      <c r="AX24">
        <v>50</v>
      </c>
      <c r="AY24">
        <v>0</v>
      </c>
      <c r="AZ24">
        <v>21.94</v>
      </c>
      <c r="BA24">
        <v>0.54</v>
      </c>
      <c r="BB24">
        <v>3.86</v>
      </c>
      <c r="BC24">
        <v>2.89</v>
      </c>
      <c r="BD24">
        <v>0</v>
      </c>
      <c r="BE24">
        <v>125</v>
      </c>
      <c r="BF24">
        <v>0.27</v>
      </c>
      <c r="BG24">
        <v>11.63</v>
      </c>
    </row>
    <row r="25" spans="1:59">
      <c r="A25" t="s">
        <v>258</v>
      </c>
      <c r="G25" t="s">
        <v>67</v>
      </c>
      <c r="H25" s="115">
        <v>28.73</v>
      </c>
      <c r="I25" s="88">
        <v>0.26</v>
      </c>
      <c r="J25" s="88">
        <v>4.21</v>
      </c>
      <c r="K25" s="88">
        <v>0</v>
      </c>
      <c r="L25" s="88">
        <v>0</v>
      </c>
      <c r="M25" s="116">
        <v>0</v>
      </c>
      <c r="N25" s="115">
        <v>179.61</v>
      </c>
      <c r="O25" s="88">
        <v>305.26</v>
      </c>
      <c r="P25" s="88">
        <v>0</v>
      </c>
      <c r="Q25" s="88">
        <v>0</v>
      </c>
      <c r="R25" s="88">
        <v>0</v>
      </c>
      <c r="S25" s="116">
        <v>0</v>
      </c>
      <c r="W25">
        <v>23.43</v>
      </c>
      <c r="X25">
        <v>0.26</v>
      </c>
      <c r="Y25">
        <v>0</v>
      </c>
      <c r="Z25">
        <v>34.74</v>
      </c>
      <c r="AA25">
        <v>0</v>
      </c>
      <c r="AB25">
        <v>0</v>
      </c>
      <c r="AC25">
        <v>0.32</v>
      </c>
      <c r="AD25">
        <v>44.87</v>
      </c>
      <c r="AE25">
        <v>15.04</v>
      </c>
      <c r="AF25">
        <v>0.18</v>
      </c>
      <c r="AG25">
        <v>0</v>
      </c>
      <c r="AH25">
        <v>50</v>
      </c>
      <c r="AI25">
        <v>55</v>
      </c>
      <c r="AJ25">
        <v>20</v>
      </c>
      <c r="AK25">
        <v>0.35</v>
      </c>
      <c r="AL25">
        <v>0.35</v>
      </c>
      <c r="AM25">
        <v>11.65</v>
      </c>
      <c r="AN25">
        <v>0</v>
      </c>
      <c r="AO25">
        <v>0</v>
      </c>
      <c r="AP25">
        <v>30</v>
      </c>
      <c r="AQ25">
        <v>0.49</v>
      </c>
      <c r="AR25">
        <v>10</v>
      </c>
      <c r="AS25">
        <v>0.26</v>
      </c>
      <c r="AT25">
        <v>5</v>
      </c>
      <c r="AU25">
        <v>0</v>
      </c>
      <c r="AV25">
        <v>0</v>
      </c>
      <c r="AW25">
        <v>0</v>
      </c>
      <c r="AX25">
        <v>50</v>
      </c>
      <c r="AY25">
        <v>0</v>
      </c>
      <c r="AZ25">
        <v>21.94</v>
      </c>
      <c r="BA25">
        <v>0.54</v>
      </c>
      <c r="BB25">
        <v>3.86</v>
      </c>
      <c r="BC25">
        <v>2.89</v>
      </c>
      <c r="BD25">
        <v>0</v>
      </c>
      <c r="BE25">
        <v>125</v>
      </c>
      <c r="BF25">
        <v>0.27</v>
      </c>
      <c r="BG25">
        <v>11.63</v>
      </c>
    </row>
    <row r="26" spans="1:59">
      <c r="A26" t="s">
        <v>259</v>
      </c>
      <c r="G26" t="s">
        <v>68</v>
      </c>
      <c r="H26" s="115">
        <v>28.73</v>
      </c>
      <c r="I26" s="88">
        <v>0.26</v>
      </c>
      <c r="J26" s="88">
        <v>4.21</v>
      </c>
      <c r="K26" s="88">
        <v>0</v>
      </c>
      <c r="L26" s="88">
        <v>0</v>
      </c>
      <c r="M26" s="116">
        <v>0</v>
      </c>
      <c r="N26" s="115">
        <v>179.61</v>
      </c>
      <c r="O26" s="88">
        <v>305.26</v>
      </c>
      <c r="P26" s="88">
        <v>0</v>
      </c>
      <c r="Q26" s="88">
        <v>0</v>
      </c>
      <c r="R26" s="88">
        <v>0</v>
      </c>
      <c r="S26" s="116">
        <v>0</v>
      </c>
      <c r="W26">
        <v>23.43</v>
      </c>
      <c r="X26">
        <v>0.26</v>
      </c>
      <c r="Y26">
        <v>0</v>
      </c>
      <c r="Z26">
        <v>34.74</v>
      </c>
      <c r="AA26">
        <v>0</v>
      </c>
      <c r="AB26">
        <v>0</v>
      </c>
      <c r="AC26">
        <v>0.32</v>
      </c>
      <c r="AD26">
        <v>44.87</v>
      </c>
      <c r="AE26">
        <v>15.04</v>
      </c>
      <c r="AF26">
        <v>0.18</v>
      </c>
      <c r="AG26">
        <v>0</v>
      </c>
      <c r="AH26">
        <v>50</v>
      </c>
      <c r="AI26">
        <v>55</v>
      </c>
      <c r="AJ26">
        <v>20</v>
      </c>
      <c r="AK26">
        <v>0.35</v>
      </c>
      <c r="AL26">
        <v>0.35</v>
      </c>
      <c r="AM26">
        <v>11.65</v>
      </c>
      <c r="AN26">
        <v>0</v>
      </c>
      <c r="AO26">
        <v>0</v>
      </c>
      <c r="AP26">
        <v>30</v>
      </c>
      <c r="AQ26">
        <v>0.49</v>
      </c>
      <c r="AR26">
        <v>10</v>
      </c>
      <c r="AS26">
        <v>0.26</v>
      </c>
      <c r="AT26">
        <v>5</v>
      </c>
      <c r="AU26">
        <v>0</v>
      </c>
      <c r="AV26">
        <v>0</v>
      </c>
      <c r="AW26">
        <v>0</v>
      </c>
      <c r="AX26">
        <v>50</v>
      </c>
      <c r="AY26">
        <v>0</v>
      </c>
      <c r="AZ26">
        <v>21.94</v>
      </c>
      <c r="BA26">
        <v>0.54</v>
      </c>
      <c r="BB26">
        <v>3.86</v>
      </c>
      <c r="BC26">
        <v>2.89</v>
      </c>
      <c r="BD26">
        <v>0</v>
      </c>
      <c r="BE26">
        <v>125</v>
      </c>
      <c r="BF26">
        <v>0.27</v>
      </c>
      <c r="BG26">
        <v>11.63</v>
      </c>
    </row>
    <row r="27" spans="1:59">
      <c r="A27" t="s">
        <v>260</v>
      </c>
      <c r="G27" t="s">
        <v>69</v>
      </c>
      <c r="H27" s="115">
        <v>149.08000000000001</v>
      </c>
      <c r="I27" s="88">
        <v>0.35</v>
      </c>
      <c r="J27" s="88">
        <v>4.17</v>
      </c>
      <c r="K27" s="88">
        <v>0</v>
      </c>
      <c r="L27" s="88">
        <v>0</v>
      </c>
      <c r="M27" s="116">
        <v>0</v>
      </c>
      <c r="N27" s="115">
        <v>356.77</v>
      </c>
      <c r="O27" s="88">
        <v>369.51</v>
      </c>
      <c r="P27" s="88">
        <v>0</v>
      </c>
      <c r="Q27" s="88">
        <v>0</v>
      </c>
      <c r="R27" s="88">
        <v>0</v>
      </c>
      <c r="S27" s="116">
        <v>0</v>
      </c>
      <c r="W27">
        <v>23.43</v>
      </c>
      <c r="X27">
        <v>0.35</v>
      </c>
      <c r="Y27">
        <v>222.03</v>
      </c>
      <c r="Z27">
        <v>34.74</v>
      </c>
      <c r="AA27">
        <v>0</v>
      </c>
      <c r="AB27">
        <v>0</v>
      </c>
      <c r="AC27">
        <v>0.35</v>
      </c>
      <c r="AD27">
        <v>0</v>
      </c>
      <c r="AE27">
        <v>0</v>
      </c>
      <c r="AF27">
        <v>0.17</v>
      </c>
      <c r="AG27">
        <v>0</v>
      </c>
      <c r="AH27">
        <v>50</v>
      </c>
      <c r="AI27">
        <v>55</v>
      </c>
      <c r="AJ27">
        <v>20</v>
      </c>
      <c r="AK27">
        <v>0.31</v>
      </c>
      <c r="AL27">
        <v>0.31</v>
      </c>
      <c r="AM27">
        <v>11.65</v>
      </c>
      <c r="AN27">
        <v>0</v>
      </c>
      <c r="AO27">
        <v>0</v>
      </c>
      <c r="AP27">
        <v>30</v>
      </c>
      <c r="AQ27">
        <v>0.44</v>
      </c>
      <c r="AR27">
        <v>10</v>
      </c>
      <c r="AS27">
        <v>0.35</v>
      </c>
      <c r="AT27">
        <v>5</v>
      </c>
      <c r="AU27">
        <v>79.290000000000006</v>
      </c>
      <c r="AV27">
        <v>0</v>
      </c>
      <c r="AW27">
        <v>0</v>
      </c>
      <c r="AX27">
        <v>50</v>
      </c>
      <c r="AY27">
        <v>0</v>
      </c>
      <c r="AZ27">
        <v>21.94</v>
      </c>
      <c r="BA27">
        <v>0.49</v>
      </c>
      <c r="BB27">
        <v>3.86</v>
      </c>
      <c r="BC27">
        <v>2.89</v>
      </c>
      <c r="BD27">
        <v>120.4</v>
      </c>
      <c r="BE27">
        <v>125</v>
      </c>
      <c r="BF27">
        <v>0.25</v>
      </c>
      <c r="BG27">
        <v>11.63</v>
      </c>
    </row>
    <row r="28" spans="1:59">
      <c r="A28" t="s">
        <v>261</v>
      </c>
      <c r="G28" t="s">
        <v>70</v>
      </c>
      <c r="H28" s="115">
        <v>219.39</v>
      </c>
      <c r="I28" s="88">
        <v>0.35</v>
      </c>
      <c r="J28" s="88">
        <v>4.17</v>
      </c>
      <c r="K28" s="88">
        <v>0</v>
      </c>
      <c r="L28" s="88">
        <v>0</v>
      </c>
      <c r="M28" s="116">
        <v>0</v>
      </c>
      <c r="N28" s="115">
        <v>356.77</v>
      </c>
      <c r="O28" s="88">
        <v>369.51</v>
      </c>
      <c r="P28" s="88">
        <v>0</v>
      </c>
      <c r="Q28" s="88">
        <v>0</v>
      </c>
      <c r="R28" s="88">
        <v>0</v>
      </c>
      <c r="S28" s="116">
        <v>0</v>
      </c>
      <c r="W28">
        <v>23.43</v>
      </c>
      <c r="X28">
        <v>0.35</v>
      </c>
      <c r="Y28">
        <v>222.03</v>
      </c>
      <c r="Z28">
        <v>34.74</v>
      </c>
      <c r="AA28">
        <v>0</v>
      </c>
      <c r="AB28">
        <v>70.31</v>
      </c>
      <c r="AC28">
        <v>0.35</v>
      </c>
      <c r="AD28">
        <v>0</v>
      </c>
      <c r="AE28">
        <v>0</v>
      </c>
      <c r="AF28">
        <v>0.17</v>
      </c>
      <c r="AG28">
        <v>0</v>
      </c>
      <c r="AH28">
        <v>50</v>
      </c>
      <c r="AI28">
        <v>55</v>
      </c>
      <c r="AJ28">
        <v>20</v>
      </c>
      <c r="AK28">
        <v>0.31</v>
      </c>
      <c r="AL28">
        <v>0.31</v>
      </c>
      <c r="AM28">
        <v>11.65</v>
      </c>
      <c r="AN28">
        <v>0</v>
      </c>
      <c r="AO28">
        <v>0</v>
      </c>
      <c r="AP28">
        <v>30</v>
      </c>
      <c r="AQ28">
        <v>0.44</v>
      </c>
      <c r="AR28">
        <v>10</v>
      </c>
      <c r="AS28">
        <v>0.35</v>
      </c>
      <c r="AT28">
        <v>5</v>
      </c>
      <c r="AU28">
        <v>79.290000000000006</v>
      </c>
      <c r="AV28">
        <v>0</v>
      </c>
      <c r="AW28">
        <v>0</v>
      </c>
      <c r="AX28">
        <v>50</v>
      </c>
      <c r="AY28">
        <v>0</v>
      </c>
      <c r="AZ28">
        <v>21.94</v>
      </c>
      <c r="BA28">
        <v>0.49</v>
      </c>
      <c r="BB28">
        <v>3.86</v>
      </c>
      <c r="BC28">
        <v>2.89</v>
      </c>
      <c r="BD28">
        <v>120.4</v>
      </c>
      <c r="BE28">
        <v>125</v>
      </c>
      <c r="BF28">
        <v>0.25</v>
      </c>
      <c r="BG28">
        <v>11.63</v>
      </c>
    </row>
    <row r="29" spans="1:59">
      <c r="A29" t="s">
        <v>269</v>
      </c>
      <c r="G29" t="s">
        <v>71</v>
      </c>
      <c r="H29" s="115">
        <v>219.39</v>
      </c>
      <c r="I29" s="88">
        <v>14.799999999999999</v>
      </c>
      <c r="J29" s="88">
        <v>4.17</v>
      </c>
      <c r="K29" s="88">
        <v>0</v>
      </c>
      <c r="L29" s="88">
        <v>0</v>
      </c>
      <c r="M29" s="116">
        <v>0</v>
      </c>
      <c r="N29" s="115">
        <v>356.77</v>
      </c>
      <c r="O29" s="88">
        <v>369.51</v>
      </c>
      <c r="P29" s="88">
        <v>0</v>
      </c>
      <c r="Q29" s="88">
        <v>0</v>
      </c>
      <c r="R29" s="88">
        <v>0</v>
      </c>
      <c r="S29" s="116">
        <v>0</v>
      </c>
      <c r="W29">
        <v>23.43</v>
      </c>
      <c r="X29">
        <v>0.35</v>
      </c>
      <c r="Y29">
        <v>222.03</v>
      </c>
      <c r="Z29">
        <v>34.74</v>
      </c>
      <c r="AA29">
        <v>14.45</v>
      </c>
      <c r="AB29">
        <v>70.31</v>
      </c>
      <c r="AC29">
        <v>0.35</v>
      </c>
      <c r="AD29">
        <v>0</v>
      </c>
      <c r="AE29">
        <v>0</v>
      </c>
      <c r="AF29">
        <v>0.17</v>
      </c>
      <c r="AG29">
        <v>0</v>
      </c>
      <c r="AH29">
        <v>50</v>
      </c>
      <c r="AI29">
        <v>55</v>
      </c>
      <c r="AJ29">
        <v>20</v>
      </c>
      <c r="AK29">
        <v>0.31</v>
      </c>
      <c r="AL29">
        <v>0.31</v>
      </c>
      <c r="AM29">
        <v>11.65</v>
      </c>
      <c r="AN29">
        <v>0</v>
      </c>
      <c r="AO29">
        <v>0</v>
      </c>
      <c r="AP29">
        <v>30</v>
      </c>
      <c r="AQ29">
        <v>0.44</v>
      </c>
      <c r="AR29">
        <v>10</v>
      </c>
      <c r="AS29">
        <v>0.35</v>
      </c>
      <c r="AT29">
        <v>5</v>
      </c>
      <c r="AU29">
        <v>79.290000000000006</v>
      </c>
      <c r="AV29">
        <v>0</v>
      </c>
      <c r="AW29">
        <v>0</v>
      </c>
      <c r="AX29">
        <v>50</v>
      </c>
      <c r="AY29">
        <v>0</v>
      </c>
      <c r="AZ29">
        <v>21.94</v>
      </c>
      <c r="BA29">
        <v>0.49</v>
      </c>
      <c r="BB29">
        <v>3.86</v>
      </c>
      <c r="BC29">
        <v>2.89</v>
      </c>
      <c r="BD29">
        <v>120.4</v>
      </c>
      <c r="BE29">
        <v>125</v>
      </c>
      <c r="BF29">
        <v>0.25</v>
      </c>
      <c r="BG29">
        <v>11.63</v>
      </c>
    </row>
    <row r="30" spans="1:59">
      <c r="A30" t="s">
        <v>270</v>
      </c>
      <c r="G30" t="s">
        <v>72</v>
      </c>
      <c r="H30" s="115">
        <v>219.39</v>
      </c>
      <c r="I30" s="88">
        <v>34.06</v>
      </c>
      <c r="J30" s="88">
        <v>4.17</v>
      </c>
      <c r="K30" s="88">
        <v>0</v>
      </c>
      <c r="L30" s="88">
        <v>0</v>
      </c>
      <c r="M30" s="116">
        <v>0</v>
      </c>
      <c r="N30" s="115">
        <v>356.77</v>
      </c>
      <c r="O30" s="88">
        <v>369.51</v>
      </c>
      <c r="P30" s="88">
        <v>0</v>
      </c>
      <c r="Q30" s="88">
        <v>0</v>
      </c>
      <c r="R30" s="88">
        <v>0</v>
      </c>
      <c r="S30" s="116">
        <v>0</v>
      </c>
      <c r="W30">
        <v>23.43</v>
      </c>
      <c r="X30">
        <v>0.35</v>
      </c>
      <c r="Y30">
        <v>222.03</v>
      </c>
      <c r="Z30">
        <v>34.74</v>
      </c>
      <c r="AA30">
        <v>33.71</v>
      </c>
      <c r="AB30">
        <v>70.31</v>
      </c>
      <c r="AC30">
        <v>0.35</v>
      </c>
      <c r="AD30">
        <v>0</v>
      </c>
      <c r="AE30">
        <v>0</v>
      </c>
      <c r="AF30">
        <v>0.17</v>
      </c>
      <c r="AG30">
        <v>0</v>
      </c>
      <c r="AH30">
        <v>50</v>
      </c>
      <c r="AI30">
        <v>55</v>
      </c>
      <c r="AJ30">
        <v>20</v>
      </c>
      <c r="AK30">
        <v>0.31</v>
      </c>
      <c r="AL30">
        <v>0.31</v>
      </c>
      <c r="AM30">
        <v>11.65</v>
      </c>
      <c r="AN30">
        <v>0</v>
      </c>
      <c r="AO30">
        <v>0</v>
      </c>
      <c r="AP30">
        <v>30</v>
      </c>
      <c r="AQ30">
        <v>0.44</v>
      </c>
      <c r="AR30">
        <v>10</v>
      </c>
      <c r="AS30">
        <v>0.35</v>
      </c>
      <c r="AT30">
        <v>5</v>
      </c>
      <c r="AU30">
        <v>79.290000000000006</v>
      </c>
      <c r="AV30">
        <v>0</v>
      </c>
      <c r="AW30">
        <v>0</v>
      </c>
      <c r="AX30">
        <v>50</v>
      </c>
      <c r="AY30">
        <v>0</v>
      </c>
      <c r="AZ30">
        <v>21.94</v>
      </c>
      <c r="BA30">
        <v>0.49</v>
      </c>
      <c r="BB30">
        <v>3.86</v>
      </c>
      <c r="BC30">
        <v>2.89</v>
      </c>
      <c r="BD30">
        <v>120.4</v>
      </c>
      <c r="BE30">
        <v>125</v>
      </c>
      <c r="BF30">
        <v>0.25</v>
      </c>
      <c r="BG30">
        <v>11.63</v>
      </c>
    </row>
    <row r="31" spans="1:59">
      <c r="A31" t="s">
        <v>280</v>
      </c>
      <c r="G31" t="s">
        <v>73</v>
      </c>
      <c r="H31" s="115">
        <v>287.67999999999995</v>
      </c>
      <c r="I31" s="88">
        <v>58.14</v>
      </c>
      <c r="J31" s="88">
        <v>4.08</v>
      </c>
      <c r="K31" s="88">
        <v>0</v>
      </c>
      <c r="L31" s="88">
        <v>0</v>
      </c>
      <c r="M31" s="116">
        <v>0</v>
      </c>
      <c r="N31" s="115">
        <v>356.77</v>
      </c>
      <c r="O31" s="88">
        <v>369.51</v>
      </c>
      <c r="P31" s="88">
        <v>0</v>
      </c>
      <c r="Q31" s="88">
        <v>0</v>
      </c>
      <c r="R31" s="88">
        <v>0</v>
      </c>
      <c r="S31" s="116">
        <v>0</v>
      </c>
      <c r="W31">
        <v>21.4</v>
      </c>
      <c r="X31">
        <v>0.35</v>
      </c>
      <c r="Y31">
        <v>222.03</v>
      </c>
      <c r="Z31">
        <v>34.74</v>
      </c>
      <c r="AA31">
        <v>57.79</v>
      </c>
      <c r="AB31">
        <v>140.63</v>
      </c>
      <c r="AC31">
        <v>0.35</v>
      </c>
      <c r="AD31">
        <v>0</v>
      </c>
      <c r="AE31">
        <v>0</v>
      </c>
      <c r="AF31">
        <v>0.17</v>
      </c>
      <c r="AG31">
        <v>0</v>
      </c>
      <c r="AH31">
        <v>50</v>
      </c>
      <c r="AI31">
        <v>55</v>
      </c>
      <c r="AJ31">
        <v>20</v>
      </c>
      <c r="AK31">
        <v>0.31</v>
      </c>
      <c r="AL31">
        <v>0.31</v>
      </c>
      <c r="AM31">
        <v>11.65</v>
      </c>
      <c r="AN31">
        <v>0</v>
      </c>
      <c r="AO31">
        <v>0</v>
      </c>
      <c r="AP31">
        <v>30</v>
      </c>
      <c r="AQ31">
        <v>0.44</v>
      </c>
      <c r="AR31">
        <v>10</v>
      </c>
      <c r="AS31">
        <v>0.35</v>
      </c>
      <c r="AT31">
        <v>5</v>
      </c>
      <c r="AU31">
        <v>79.290000000000006</v>
      </c>
      <c r="AV31">
        <v>0</v>
      </c>
      <c r="AW31">
        <v>0</v>
      </c>
      <c r="AX31">
        <v>50</v>
      </c>
      <c r="AY31">
        <v>0</v>
      </c>
      <c r="AZ31">
        <v>21.94</v>
      </c>
      <c r="BA31">
        <v>0.49</v>
      </c>
      <c r="BB31">
        <v>3.77</v>
      </c>
      <c r="BC31">
        <v>2.89</v>
      </c>
      <c r="BD31">
        <v>120.4</v>
      </c>
      <c r="BE31">
        <v>125</v>
      </c>
      <c r="BF31">
        <v>0.25</v>
      </c>
      <c r="BG31">
        <v>11.63</v>
      </c>
    </row>
    <row r="32" spans="1:59">
      <c r="A32" t="s">
        <v>281</v>
      </c>
      <c r="G32" t="s">
        <v>74</v>
      </c>
      <c r="H32" s="115">
        <v>289.08</v>
      </c>
      <c r="I32" s="88">
        <v>68.36999999999999</v>
      </c>
      <c r="J32" s="88">
        <v>4.08</v>
      </c>
      <c r="K32" s="88">
        <v>0</v>
      </c>
      <c r="L32" s="88">
        <v>0.1</v>
      </c>
      <c r="M32" s="116">
        <v>0</v>
      </c>
      <c r="N32" s="115">
        <v>356.77</v>
      </c>
      <c r="O32" s="88">
        <v>369.51</v>
      </c>
      <c r="P32" s="88">
        <v>0</v>
      </c>
      <c r="Q32" s="88">
        <v>0</v>
      </c>
      <c r="R32" s="88">
        <v>0</v>
      </c>
      <c r="S32" s="116">
        <v>0</v>
      </c>
      <c r="W32">
        <v>21.4</v>
      </c>
      <c r="X32">
        <v>0.35</v>
      </c>
      <c r="Y32">
        <v>222.03</v>
      </c>
      <c r="Z32">
        <v>34.74</v>
      </c>
      <c r="AA32">
        <v>67.42</v>
      </c>
      <c r="AB32">
        <v>140.63</v>
      </c>
      <c r="AC32">
        <v>0.35</v>
      </c>
      <c r="AD32">
        <v>0</v>
      </c>
      <c r="AE32">
        <v>0</v>
      </c>
      <c r="AF32">
        <v>0.17</v>
      </c>
      <c r="AG32">
        <v>0</v>
      </c>
      <c r="AH32">
        <v>50</v>
      </c>
      <c r="AI32">
        <v>55</v>
      </c>
      <c r="AJ32">
        <v>20</v>
      </c>
      <c r="AK32">
        <v>0.31</v>
      </c>
      <c r="AL32">
        <v>0.31</v>
      </c>
      <c r="AM32">
        <v>11.65</v>
      </c>
      <c r="AN32">
        <v>0</v>
      </c>
      <c r="AO32">
        <v>0.1</v>
      </c>
      <c r="AP32">
        <v>30</v>
      </c>
      <c r="AQ32">
        <v>0.44</v>
      </c>
      <c r="AR32">
        <v>10</v>
      </c>
      <c r="AS32">
        <v>0.35</v>
      </c>
      <c r="AT32">
        <v>5</v>
      </c>
      <c r="AU32">
        <v>79.290000000000006</v>
      </c>
      <c r="AV32">
        <v>0</v>
      </c>
      <c r="AW32">
        <v>0.6</v>
      </c>
      <c r="AX32">
        <v>50</v>
      </c>
      <c r="AY32">
        <v>1.4</v>
      </c>
      <c r="AZ32">
        <v>21.94</v>
      </c>
      <c r="BA32">
        <v>0.49</v>
      </c>
      <c r="BB32">
        <v>3.77</v>
      </c>
      <c r="BC32">
        <v>2.89</v>
      </c>
      <c r="BD32">
        <v>120.4</v>
      </c>
      <c r="BE32">
        <v>125</v>
      </c>
      <c r="BF32">
        <v>0.25</v>
      </c>
      <c r="BG32">
        <v>11.63</v>
      </c>
    </row>
    <row r="33" spans="1:59">
      <c r="A33" t="s">
        <v>282</v>
      </c>
      <c r="G33" t="s">
        <v>75</v>
      </c>
      <c r="H33" s="115">
        <v>291.17999999999995</v>
      </c>
      <c r="I33" s="88">
        <v>74.089999999999989</v>
      </c>
      <c r="J33" s="88">
        <v>4.08</v>
      </c>
      <c r="K33" s="88">
        <v>0</v>
      </c>
      <c r="L33" s="88">
        <v>0.39</v>
      </c>
      <c r="M33" s="116">
        <v>0</v>
      </c>
      <c r="N33" s="115">
        <v>356.77</v>
      </c>
      <c r="O33" s="88">
        <v>369.51</v>
      </c>
      <c r="P33" s="88">
        <v>0</v>
      </c>
      <c r="Q33" s="88">
        <v>0</v>
      </c>
      <c r="R33" s="88">
        <v>0</v>
      </c>
      <c r="S33" s="116">
        <v>0</v>
      </c>
      <c r="W33">
        <v>21.4</v>
      </c>
      <c r="X33">
        <v>0.35</v>
      </c>
      <c r="Y33">
        <v>222.03</v>
      </c>
      <c r="Z33">
        <v>34.74</v>
      </c>
      <c r="AA33">
        <v>72.239999999999995</v>
      </c>
      <c r="AB33">
        <v>140.63</v>
      </c>
      <c r="AC33">
        <v>0.35</v>
      </c>
      <c r="AD33">
        <v>0</v>
      </c>
      <c r="AE33">
        <v>0</v>
      </c>
      <c r="AF33">
        <v>0.17</v>
      </c>
      <c r="AG33">
        <v>0</v>
      </c>
      <c r="AH33">
        <v>50</v>
      </c>
      <c r="AI33">
        <v>55</v>
      </c>
      <c r="AJ33">
        <v>20</v>
      </c>
      <c r="AK33">
        <v>0.31</v>
      </c>
      <c r="AL33">
        <v>0.31</v>
      </c>
      <c r="AM33">
        <v>11.65</v>
      </c>
      <c r="AN33">
        <v>0</v>
      </c>
      <c r="AO33">
        <v>0.39</v>
      </c>
      <c r="AP33">
        <v>30</v>
      </c>
      <c r="AQ33">
        <v>0.44</v>
      </c>
      <c r="AR33">
        <v>10</v>
      </c>
      <c r="AS33">
        <v>0.35</v>
      </c>
      <c r="AT33">
        <v>5</v>
      </c>
      <c r="AU33">
        <v>79.290000000000006</v>
      </c>
      <c r="AV33">
        <v>0</v>
      </c>
      <c r="AW33">
        <v>1.5</v>
      </c>
      <c r="AX33">
        <v>50</v>
      </c>
      <c r="AY33">
        <v>3.5</v>
      </c>
      <c r="AZ33">
        <v>21.94</v>
      </c>
      <c r="BA33">
        <v>0.49</v>
      </c>
      <c r="BB33">
        <v>3.77</v>
      </c>
      <c r="BC33">
        <v>2.89</v>
      </c>
      <c r="BD33">
        <v>120.4</v>
      </c>
      <c r="BE33">
        <v>125</v>
      </c>
      <c r="BF33">
        <v>0.25</v>
      </c>
      <c r="BG33">
        <v>11.63</v>
      </c>
    </row>
    <row r="34" spans="1:59">
      <c r="A34" t="s">
        <v>283</v>
      </c>
      <c r="G34" t="s">
        <v>76</v>
      </c>
      <c r="H34" s="115">
        <v>301.67999999999995</v>
      </c>
      <c r="I34" s="88">
        <v>73.77</v>
      </c>
      <c r="J34" s="88">
        <v>4.08</v>
      </c>
      <c r="K34" s="88">
        <v>0</v>
      </c>
      <c r="L34" s="88">
        <v>0.82</v>
      </c>
      <c r="M34" s="116">
        <v>0</v>
      </c>
      <c r="N34" s="115">
        <v>356.77</v>
      </c>
      <c r="O34" s="88">
        <v>369.51</v>
      </c>
      <c r="P34" s="88">
        <v>0</v>
      </c>
      <c r="Q34" s="88">
        <v>0</v>
      </c>
      <c r="R34" s="88">
        <v>0</v>
      </c>
      <c r="S34" s="116">
        <v>0</v>
      </c>
      <c r="W34">
        <v>21.4</v>
      </c>
      <c r="X34">
        <v>0.35</v>
      </c>
      <c r="Y34">
        <v>222.03</v>
      </c>
      <c r="Z34">
        <v>34.74</v>
      </c>
      <c r="AA34">
        <v>67.42</v>
      </c>
      <c r="AB34">
        <v>140.63</v>
      </c>
      <c r="AC34">
        <v>0.35</v>
      </c>
      <c r="AD34">
        <v>0</v>
      </c>
      <c r="AE34">
        <v>0</v>
      </c>
      <c r="AF34">
        <v>0.17</v>
      </c>
      <c r="AG34">
        <v>0</v>
      </c>
      <c r="AH34">
        <v>50</v>
      </c>
      <c r="AI34">
        <v>55</v>
      </c>
      <c r="AJ34">
        <v>20</v>
      </c>
      <c r="AK34">
        <v>0.31</v>
      </c>
      <c r="AL34">
        <v>0.31</v>
      </c>
      <c r="AM34">
        <v>11.65</v>
      </c>
      <c r="AN34">
        <v>0</v>
      </c>
      <c r="AO34">
        <v>0.82</v>
      </c>
      <c r="AP34">
        <v>30</v>
      </c>
      <c r="AQ34">
        <v>0.44</v>
      </c>
      <c r="AR34">
        <v>10</v>
      </c>
      <c r="AS34">
        <v>0.35</v>
      </c>
      <c r="AT34">
        <v>5</v>
      </c>
      <c r="AU34">
        <v>79.290000000000006</v>
      </c>
      <c r="AV34">
        <v>0</v>
      </c>
      <c r="AW34">
        <v>6</v>
      </c>
      <c r="AX34">
        <v>50</v>
      </c>
      <c r="AY34">
        <v>14</v>
      </c>
      <c r="AZ34">
        <v>21.94</v>
      </c>
      <c r="BA34">
        <v>0.49</v>
      </c>
      <c r="BB34">
        <v>3.77</v>
      </c>
      <c r="BC34">
        <v>2.89</v>
      </c>
      <c r="BD34">
        <v>120.4</v>
      </c>
      <c r="BE34">
        <v>125</v>
      </c>
      <c r="BF34">
        <v>0.25</v>
      </c>
      <c r="BG34">
        <v>11.63</v>
      </c>
    </row>
    <row r="35" spans="1:59">
      <c r="A35" t="s">
        <v>298</v>
      </c>
      <c r="G35" t="s">
        <v>77</v>
      </c>
      <c r="H35" s="115">
        <v>315.67999999999995</v>
      </c>
      <c r="I35" s="88">
        <v>70.14</v>
      </c>
      <c r="J35" s="88">
        <v>4.08</v>
      </c>
      <c r="K35" s="88">
        <v>0</v>
      </c>
      <c r="L35" s="88">
        <v>1.1299999999999999</v>
      </c>
      <c r="M35" s="116">
        <v>0</v>
      </c>
      <c r="N35" s="115">
        <v>356.77</v>
      </c>
      <c r="O35" s="88">
        <v>369.51</v>
      </c>
      <c r="P35" s="88">
        <v>0</v>
      </c>
      <c r="Q35" s="88">
        <v>0</v>
      </c>
      <c r="R35" s="88">
        <v>0</v>
      </c>
      <c r="S35" s="116">
        <v>0</v>
      </c>
      <c r="W35">
        <v>21.4</v>
      </c>
      <c r="X35">
        <v>0.35</v>
      </c>
      <c r="Y35">
        <v>222.03</v>
      </c>
      <c r="Z35">
        <v>34.74</v>
      </c>
      <c r="AA35">
        <v>57.79</v>
      </c>
      <c r="AB35">
        <v>140.63</v>
      </c>
      <c r="AC35">
        <v>0.35</v>
      </c>
      <c r="AD35">
        <v>0</v>
      </c>
      <c r="AE35">
        <v>0</v>
      </c>
      <c r="AF35">
        <v>0.17</v>
      </c>
      <c r="AG35">
        <v>0</v>
      </c>
      <c r="AH35">
        <v>50</v>
      </c>
      <c r="AI35">
        <v>55</v>
      </c>
      <c r="AJ35">
        <v>20</v>
      </c>
      <c r="AK35">
        <v>0.31</v>
      </c>
      <c r="AL35">
        <v>0.31</v>
      </c>
      <c r="AM35">
        <v>11.65</v>
      </c>
      <c r="AN35">
        <v>0</v>
      </c>
      <c r="AO35">
        <v>1.1299999999999999</v>
      </c>
      <c r="AP35">
        <v>30</v>
      </c>
      <c r="AQ35">
        <v>0.44</v>
      </c>
      <c r="AR35">
        <v>10</v>
      </c>
      <c r="AS35">
        <v>0.35</v>
      </c>
      <c r="AT35">
        <v>5</v>
      </c>
      <c r="AU35">
        <v>79.290000000000006</v>
      </c>
      <c r="AV35">
        <v>0</v>
      </c>
      <c r="AW35">
        <v>12</v>
      </c>
      <c r="AX35">
        <v>50</v>
      </c>
      <c r="AY35">
        <v>28</v>
      </c>
      <c r="AZ35">
        <v>21.94</v>
      </c>
      <c r="BA35">
        <v>0.49</v>
      </c>
      <c r="BB35">
        <v>3.77</v>
      </c>
      <c r="BC35">
        <v>2.89</v>
      </c>
      <c r="BD35">
        <v>120.4</v>
      </c>
      <c r="BE35">
        <v>125</v>
      </c>
      <c r="BF35">
        <v>0.25</v>
      </c>
      <c r="BG35">
        <v>11.63</v>
      </c>
    </row>
    <row r="36" spans="1:59">
      <c r="A36" t="s">
        <v>331</v>
      </c>
      <c r="G36" t="s">
        <v>78</v>
      </c>
      <c r="H36" s="115">
        <v>333.17999999999995</v>
      </c>
      <c r="I36" s="88">
        <v>72.83</v>
      </c>
      <c r="J36" s="88">
        <v>4.08</v>
      </c>
      <c r="K36" s="88">
        <v>0</v>
      </c>
      <c r="L36" s="88">
        <v>1.37</v>
      </c>
      <c r="M36" s="116">
        <v>0</v>
      </c>
      <c r="N36" s="115">
        <v>356.77</v>
      </c>
      <c r="O36" s="88">
        <v>369.51</v>
      </c>
      <c r="P36" s="88">
        <v>0</v>
      </c>
      <c r="Q36" s="88">
        <v>0</v>
      </c>
      <c r="R36" s="88">
        <v>0</v>
      </c>
      <c r="S36" s="116">
        <v>0</v>
      </c>
      <c r="W36">
        <v>21.4</v>
      </c>
      <c r="X36">
        <v>0.35</v>
      </c>
      <c r="Y36">
        <v>222.03</v>
      </c>
      <c r="Z36">
        <v>34.74</v>
      </c>
      <c r="AA36">
        <v>52.98</v>
      </c>
      <c r="AB36">
        <v>140.63</v>
      </c>
      <c r="AC36">
        <v>0.35</v>
      </c>
      <c r="AD36">
        <v>0</v>
      </c>
      <c r="AE36">
        <v>0</v>
      </c>
      <c r="AF36">
        <v>0.17</v>
      </c>
      <c r="AG36">
        <v>0</v>
      </c>
      <c r="AH36">
        <v>50</v>
      </c>
      <c r="AI36">
        <v>55</v>
      </c>
      <c r="AJ36">
        <v>20</v>
      </c>
      <c r="AK36">
        <v>0.31</v>
      </c>
      <c r="AL36">
        <v>0.31</v>
      </c>
      <c r="AM36">
        <v>11.65</v>
      </c>
      <c r="AN36">
        <v>0</v>
      </c>
      <c r="AO36">
        <v>1.37</v>
      </c>
      <c r="AP36">
        <v>30</v>
      </c>
      <c r="AQ36">
        <v>0.44</v>
      </c>
      <c r="AR36">
        <v>10</v>
      </c>
      <c r="AS36">
        <v>0.35</v>
      </c>
      <c r="AT36">
        <v>5</v>
      </c>
      <c r="AU36">
        <v>79.290000000000006</v>
      </c>
      <c r="AV36">
        <v>0</v>
      </c>
      <c r="AW36">
        <v>19.5</v>
      </c>
      <c r="AX36">
        <v>50</v>
      </c>
      <c r="AY36">
        <v>45.5</v>
      </c>
      <c r="AZ36">
        <v>21.94</v>
      </c>
      <c r="BA36">
        <v>0.49</v>
      </c>
      <c r="BB36">
        <v>3.77</v>
      </c>
      <c r="BC36">
        <v>2.89</v>
      </c>
      <c r="BD36">
        <v>120.4</v>
      </c>
      <c r="BE36">
        <v>125</v>
      </c>
      <c r="BF36">
        <v>0.25</v>
      </c>
      <c r="BG36">
        <v>11.63</v>
      </c>
    </row>
    <row r="37" spans="1:59">
      <c r="A37" t="s">
        <v>332</v>
      </c>
      <c r="G37" t="s">
        <v>79</v>
      </c>
      <c r="H37" s="115">
        <v>287.36</v>
      </c>
      <c r="I37" s="88">
        <v>68.88</v>
      </c>
      <c r="J37" s="88">
        <v>4.08</v>
      </c>
      <c r="K37" s="88">
        <v>0</v>
      </c>
      <c r="L37" s="88">
        <v>1.8</v>
      </c>
      <c r="M37" s="116">
        <v>0</v>
      </c>
      <c r="N37" s="115">
        <v>356.77</v>
      </c>
      <c r="O37" s="88">
        <v>369.51</v>
      </c>
      <c r="P37" s="88">
        <v>0</v>
      </c>
      <c r="Q37" s="88">
        <v>0</v>
      </c>
      <c r="R37" s="88">
        <v>0</v>
      </c>
      <c r="S37" s="116">
        <v>0</v>
      </c>
      <c r="W37">
        <v>21.4</v>
      </c>
      <c r="X37">
        <v>0.35</v>
      </c>
      <c r="Y37">
        <v>222.03</v>
      </c>
      <c r="Z37">
        <v>34.74</v>
      </c>
      <c r="AA37">
        <v>38.53</v>
      </c>
      <c r="AB37">
        <v>70.31</v>
      </c>
      <c r="AC37">
        <v>0.35</v>
      </c>
      <c r="AD37">
        <v>0</v>
      </c>
      <c r="AE37">
        <v>0</v>
      </c>
      <c r="AF37">
        <v>0.17</v>
      </c>
      <c r="AG37">
        <v>0</v>
      </c>
      <c r="AH37">
        <v>50</v>
      </c>
      <c r="AI37">
        <v>55</v>
      </c>
      <c r="AJ37">
        <v>20</v>
      </c>
      <c r="AK37">
        <v>0.31</v>
      </c>
      <c r="AL37">
        <v>0.31</v>
      </c>
      <c r="AM37">
        <v>11.65</v>
      </c>
      <c r="AN37">
        <v>0</v>
      </c>
      <c r="AO37">
        <v>1.8</v>
      </c>
      <c r="AP37">
        <v>30</v>
      </c>
      <c r="AQ37">
        <v>0.44</v>
      </c>
      <c r="AR37">
        <v>10</v>
      </c>
      <c r="AS37">
        <v>0.35</v>
      </c>
      <c r="AT37">
        <v>5</v>
      </c>
      <c r="AU37">
        <v>79.290000000000006</v>
      </c>
      <c r="AV37">
        <v>0</v>
      </c>
      <c r="AW37">
        <v>30</v>
      </c>
      <c r="AX37">
        <v>50</v>
      </c>
      <c r="AY37">
        <v>70</v>
      </c>
      <c r="AZ37">
        <v>21.94</v>
      </c>
      <c r="BA37">
        <v>0.49</v>
      </c>
      <c r="BB37">
        <v>3.77</v>
      </c>
      <c r="BC37">
        <v>2.89</v>
      </c>
      <c r="BD37">
        <v>120.4</v>
      </c>
      <c r="BE37">
        <v>125</v>
      </c>
      <c r="BF37">
        <v>0.25</v>
      </c>
      <c r="BG37">
        <v>11.63</v>
      </c>
    </row>
    <row r="38" spans="1:59">
      <c r="A38" t="s">
        <v>333</v>
      </c>
      <c r="G38" t="s">
        <v>80</v>
      </c>
      <c r="H38" s="115">
        <v>308.36</v>
      </c>
      <c r="I38" s="88">
        <v>63.43</v>
      </c>
      <c r="J38" s="88">
        <v>4.08</v>
      </c>
      <c r="K38" s="88">
        <v>0</v>
      </c>
      <c r="L38" s="88">
        <v>2.3199999999999998</v>
      </c>
      <c r="M38" s="116">
        <v>0</v>
      </c>
      <c r="N38" s="115">
        <v>356.77</v>
      </c>
      <c r="O38" s="88">
        <v>369.51</v>
      </c>
      <c r="P38" s="88">
        <v>0</v>
      </c>
      <c r="Q38" s="88">
        <v>0</v>
      </c>
      <c r="R38" s="88">
        <v>0</v>
      </c>
      <c r="S38" s="116">
        <v>0</v>
      </c>
      <c r="W38">
        <v>21.4</v>
      </c>
      <c r="X38">
        <v>0.35</v>
      </c>
      <c r="Y38">
        <v>222.03</v>
      </c>
      <c r="Z38">
        <v>34.74</v>
      </c>
      <c r="AA38">
        <v>24.08</v>
      </c>
      <c r="AB38">
        <v>70.31</v>
      </c>
      <c r="AC38">
        <v>0.35</v>
      </c>
      <c r="AD38">
        <v>0</v>
      </c>
      <c r="AE38">
        <v>0</v>
      </c>
      <c r="AF38">
        <v>0.17</v>
      </c>
      <c r="AG38">
        <v>0</v>
      </c>
      <c r="AH38">
        <v>50</v>
      </c>
      <c r="AI38">
        <v>55</v>
      </c>
      <c r="AJ38">
        <v>20</v>
      </c>
      <c r="AK38">
        <v>0.31</v>
      </c>
      <c r="AL38">
        <v>0.31</v>
      </c>
      <c r="AM38">
        <v>11.65</v>
      </c>
      <c r="AN38">
        <v>0</v>
      </c>
      <c r="AO38">
        <v>2.3199999999999998</v>
      </c>
      <c r="AP38">
        <v>30</v>
      </c>
      <c r="AQ38">
        <v>0.44</v>
      </c>
      <c r="AR38">
        <v>10</v>
      </c>
      <c r="AS38">
        <v>0.35</v>
      </c>
      <c r="AT38">
        <v>5</v>
      </c>
      <c r="AU38">
        <v>79.290000000000006</v>
      </c>
      <c r="AV38">
        <v>0</v>
      </c>
      <c r="AW38">
        <v>39</v>
      </c>
      <c r="AX38">
        <v>50</v>
      </c>
      <c r="AY38">
        <v>91</v>
      </c>
      <c r="AZ38">
        <v>21.94</v>
      </c>
      <c r="BA38">
        <v>0.49</v>
      </c>
      <c r="BB38">
        <v>3.77</v>
      </c>
      <c r="BC38">
        <v>2.89</v>
      </c>
      <c r="BD38">
        <v>120.4</v>
      </c>
      <c r="BE38">
        <v>125</v>
      </c>
      <c r="BF38">
        <v>0.25</v>
      </c>
      <c r="BG38">
        <v>11.63</v>
      </c>
    </row>
    <row r="39" spans="1:59">
      <c r="A39" t="s">
        <v>334</v>
      </c>
      <c r="G39" t="s">
        <v>81</v>
      </c>
      <c r="H39" s="115">
        <v>247.85</v>
      </c>
      <c r="I39" s="88">
        <v>43.550000000000004</v>
      </c>
      <c r="J39" s="88">
        <v>4.08</v>
      </c>
      <c r="K39" s="88">
        <v>0</v>
      </c>
      <c r="L39" s="88">
        <v>2.93</v>
      </c>
      <c r="M39" s="116">
        <v>0</v>
      </c>
      <c r="N39" s="115">
        <v>356.77</v>
      </c>
      <c r="O39" s="88">
        <v>369.51</v>
      </c>
      <c r="P39" s="88">
        <v>0</v>
      </c>
      <c r="Q39" s="88">
        <v>0</v>
      </c>
      <c r="R39" s="88">
        <v>0</v>
      </c>
      <c r="S39" s="116">
        <v>0</v>
      </c>
      <c r="W39">
        <v>21.4</v>
      </c>
      <c r="X39">
        <v>0.35</v>
      </c>
      <c r="Y39">
        <v>222.03</v>
      </c>
      <c r="Z39">
        <v>34.74</v>
      </c>
      <c r="AA39">
        <v>0</v>
      </c>
      <c r="AB39">
        <v>0</v>
      </c>
      <c r="AC39">
        <v>0.35</v>
      </c>
      <c r="AD39">
        <v>0</v>
      </c>
      <c r="AE39">
        <v>0</v>
      </c>
      <c r="AF39">
        <v>0.17</v>
      </c>
      <c r="AG39">
        <v>0</v>
      </c>
      <c r="AH39">
        <v>50</v>
      </c>
      <c r="AI39">
        <v>55</v>
      </c>
      <c r="AJ39">
        <v>20</v>
      </c>
      <c r="AK39">
        <v>0.31</v>
      </c>
      <c r="AL39">
        <v>0.31</v>
      </c>
      <c r="AM39">
        <v>11.65</v>
      </c>
      <c r="AN39">
        <v>0</v>
      </c>
      <c r="AO39">
        <v>2.93</v>
      </c>
      <c r="AP39">
        <v>30</v>
      </c>
      <c r="AQ39">
        <v>0.44</v>
      </c>
      <c r="AR39">
        <v>10</v>
      </c>
      <c r="AS39">
        <v>0.35</v>
      </c>
      <c r="AT39">
        <v>5</v>
      </c>
      <c r="AU39">
        <v>79.290000000000006</v>
      </c>
      <c r="AV39">
        <v>0</v>
      </c>
      <c r="AW39">
        <v>43.2</v>
      </c>
      <c r="AX39">
        <v>50</v>
      </c>
      <c r="AY39">
        <v>100.8</v>
      </c>
      <c r="AZ39">
        <v>21.94</v>
      </c>
      <c r="BA39">
        <v>0.49</v>
      </c>
      <c r="BB39">
        <v>3.77</v>
      </c>
      <c r="BC39">
        <v>2.89</v>
      </c>
      <c r="BD39">
        <v>120.4</v>
      </c>
      <c r="BE39">
        <v>125</v>
      </c>
      <c r="BF39">
        <v>0.25</v>
      </c>
      <c r="BG39">
        <v>11.63</v>
      </c>
    </row>
    <row r="40" spans="1:59">
      <c r="A40" t="s">
        <v>355</v>
      </c>
      <c r="G40" t="s">
        <v>82</v>
      </c>
      <c r="H40" s="115">
        <v>259.05</v>
      </c>
      <c r="I40" s="88">
        <v>48.35</v>
      </c>
      <c r="J40" s="88">
        <v>4.08</v>
      </c>
      <c r="K40" s="88">
        <v>0</v>
      </c>
      <c r="L40" s="88">
        <v>3.18</v>
      </c>
      <c r="M40" s="116">
        <v>0</v>
      </c>
      <c r="N40" s="115">
        <v>356.77</v>
      </c>
      <c r="O40" s="88">
        <v>369.51</v>
      </c>
      <c r="P40" s="88">
        <v>0</v>
      </c>
      <c r="Q40" s="88">
        <v>0</v>
      </c>
      <c r="R40" s="88">
        <v>0</v>
      </c>
      <c r="S40" s="116">
        <v>0</v>
      </c>
      <c r="W40">
        <v>21.4</v>
      </c>
      <c r="X40">
        <v>0.35</v>
      </c>
      <c r="Y40">
        <v>222.03</v>
      </c>
      <c r="Z40">
        <v>34.74</v>
      </c>
      <c r="AA40">
        <v>0</v>
      </c>
      <c r="AB40">
        <v>0</v>
      </c>
      <c r="AC40">
        <v>0.35</v>
      </c>
      <c r="AD40">
        <v>0</v>
      </c>
      <c r="AE40">
        <v>0</v>
      </c>
      <c r="AF40">
        <v>0.17</v>
      </c>
      <c r="AG40">
        <v>0</v>
      </c>
      <c r="AH40">
        <v>50</v>
      </c>
      <c r="AI40">
        <v>55</v>
      </c>
      <c r="AJ40">
        <v>20</v>
      </c>
      <c r="AK40">
        <v>0.31</v>
      </c>
      <c r="AL40">
        <v>0.31</v>
      </c>
      <c r="AM40">
        <v>11.65</v>
      </c>
      <c r="AN40">
        <v>0</v>
      </c>
      <c r="AO40">
        <v>3.18</v>
      </c>
      <c r="AP40">
        <v>30</v>
      </c>
      <c r="AQ40">
        <v>0.44</v>
      </c>
      <c r="AR40">
        <v>10</v>
      </c>
      <c r="AS40">
        <v>0.35</v>
      </c>
      <c r="AT40">
        <v>5</v>
      </c>
      <c r="AU40">
        <v>79.290000000000006</v>
      </c>
      <c r="AV40">
        <v>0</v>
      </c>
      <c r="AW40">
        <v>48</v>
      </c>
      <c r="AX40">
        <v>50</v>
      </c>
      <c r="AY40">
        <v>112</v>
      </c>
      <c r="AZ40">
        <v>21.94</v>
      </c>
      <c r="BA40">
        <v>0.49</v>
      </c>
      <c r="BB40">
        <v>3.77</v>
      </c>
      <c r="BC40">
        <v>2.89</v>
      </c>
      <c r="BD40">
        <v>120.4</v>
      </c>
      <c r="BE40">
        <v>125</v>
      </c>
      <c r="BF40">
        <v>0.25</v>
      </c>
      <c r="BG40">
        <v>11.63</v>
      </c>
    </row>
    <row r="41" spans="1:59">
      <c r="A41" t="s">
        <v>356</v>
      </c>
      <c r="G41" t="s">
        <v>83</v>
      </c>
      <c r="H41" s="115">
        <v>271.64999999999998</v>
      </c>
      <c r="I41" s="88">
        <v>53.75</v>
      </c>
      <c r="J41" s="88">
        <v>4.08</v>
      </c>
      <c r="K41" s="88">
        <v>0</v>
      </c>
      <c r="L41" s="88">
        <v>3.37</v>
      </c>
      <c r="M41" s="116">
        <v>0</v>
      </c>
      <c r="N41" s="115">
        <v>356.77</v>
      </c>
      <c r="O41" s="88">
        <v>369.51</v>
      </c>
      <c r="P41" s="88">
        <v>0</v>
      </c>
      <c r="Q41" s="88">
        <v>0</v>
      </c>
      <c r="R41" s="88">
        <v>0</v>
      </c>
      <c r="S41" s="116">
        <v>0</v>
      </c>
      <c r="W41">
        <v>21.4</v>
      </c>
      <c r="X41">
        <v>0.35</v>
      </c>
      <c r="Y41">
        <v>222.03</v>
      </c>
      <c r="Z41">
        <v>34.74</v>
      </c>
      <c r="AA41">
        <v>0</v>
      </c>
      <c r="AB41">
        <v>0</v>
      </c>
      <c r="AC41">
        <v>0.35</v>
      </c>
      <c r="AD41">
        <v>0</v>
      </c>
      <c r="AE41">
        <v>0</v>
      </c>
      <c r="AF41">
        <v>0.17</v>
      </c>
      <c r="AG41">
        <v>0</v>
      </c>
      <c r="AH41">
        <v>50</v>
      </c>
      <c r="AI41">
        <v>55</v>
      </c>
      <c r="AJ41">
        <v>20</v>
      </c>
      <c r="AK41">
        <v>0.31</v>
      </c>
      <c r="AL41">
        <v>0.31</v>
      </c>
      <c r="AM41">
        <v>11.65</v>
      </c>
      <c r="AN41">
        <v>0</v>
      </c>
      <c r="AO41">
        <v>3.37</v>
      </c>
      <c r="AP41">
        <v>30</v>
      </c>
      <c r="AQ41">
        <v>0.44</v>
      </c>
      <c r="AR41">
        <v>10</v>
      </c>
      <c r="AS41">
        <v>0.35</v>
      </c>
      <c r="AT41">
        <v>5</v>
      </c>
      <c r="AU41">
        <v>79.290000000000006</v>
      </c>
      <c r="AV41">
        <v>0</v>
      </c>
      <c r="AW41">
        <v>53.4</v>
      </c>
      <c r="AX41">
        <v>50</v>
      </c>
      <c r="AY41">
        <v>124.6</v>
      </c>
      <c r="AZ41">
        <v>21.94</v>
      </c>
      <c r="BA41">
        <v>0.49</v>
      </c>
      <c r="BB41">
        <v>3.77</v>
      </c>
      <c r="BC41">
        <v>2.89</v>
      </c>
      <c r="BD41">
        <v>120.4</v>
      </c>
      <c r="BE41">
        <v>125</v>
      </c>
      <c r="BF41">
        <v>0.25</v>
      </c>
      <c r="BG41">
        <v>11.63</v>
      </c>
    </row>
    <row r="42" spans="1:59">
      <c r="A42" t="s">
        <v>357</v>
      </c>
      <c r="G42" t="s">
        <v>84</v>
      </c>
      <c r="H42" s="115">
        <v>283.55</v>
      </c>
      <c r="I42" s="88">
        <v>58.85</v>
      </c>
      <c r="J42" s="88">
        <v>4.08</v>
      </c>
      <c r="K42" s="88">
        <v>0</v>
      </c>
      <c r="L42" s="88">
        <v>3.85</v>
      </c>
      <c r="M42" s="116">
        <v>0</v>
      </c>
      <c r="N42" s="115">
        <v>356.77</v>
      </c>
      <c r="O42" s="88">
        <v>369.51</v>
      </c>
      <c r="P42" s="88">
        <v>0</v>
      </c>
      <c r="Q42" s="88">
        <v>0</v>
      </c>
      <c r="R42" s="88">
        <v>0</v>
      </c>
      <c r="S42" s="116">
        <v>0</v>
      </c>
      <c r="W42">
        <v>21.4</v>
      </c>
      <c r="X42">
        <v>0.35</v>
      </c>
      <c r="Y42">
        <v>222.03</v>
      </c>
      <c r="Z42">
        <v>34.74</v>
      </c>
      <c r="AA42">
        <v>0</v>
      </c>
      <c r="AB42">
        <v>0</v>
      </c>
      <c r="AC42">
        <v>0.35</v>
      </c>
      <c r="AD42">
        <v>0</v>
      </c>
      <c r="AE42">
        <v>0</v>
      </c>
      <c r="AF42">
        <v>0.17</v>
      </c>
      <c r="AG42">
        <v>0</v>
      </c>
      <c r="AH42">
        <v>50</v>
      </c>
      <c r="AI42">
        <v>55</v>
      </c>
      <c r="AJ42">
        <v>20</v>
      </c>
      <c r="AK42">
        <v>0.31</v>
      </c>
      <c r="AL42">
        <v>0.31</v>
      </c>
      <c r="AM42">
        <v>11.65</v>
      </c>
      <c r="AN42">
        <v>0</v>
      </c>
      <c r="AO42">
        <v>3.85</v>
      </c>
      <c r="AP42">
        <v>30</v>
      </c>
      <c r="AQ42">
        <v>0.44</v>
      </c>
      <c r="AR42">
        <v>10</v>
      </c>
      <c r="AS42">
        <v>0.35</v>
      </c>
      <c r="AT42">
        <v>5</v>
      </c>
      <c r="AU42">
        <v>79.290000000000006</v>
      </c>
      <c r="AV42">
        <v>0</v>
      </c>
      <c r="AW42">
        <v>58.5</v>
      </c>
      <c r="AX42">
        <v>50</v>
      </c>
      <c r="AY42">
        <v>136.5</v>
      </c>
      <c r="AZ42">
        <v>21.94</v>
      </c>
      <c r="BA42">
        <v>0.49</v>
      </c>
      <c r="BB42">
        <v>3.77</v>
      </c>
      <c r="BC42">
        <v>2.89</v>
      </c>
      <c r="BD42">
        <v>120.4</v>
      </c>
      <c r="BE42">
        <v>125</v>
      </c>
      <c r="BF42">
        <v>0.25</v>
      </c>
      <c r="BG42">
        <v>11.63</v>
      </c>
    </row>
    <row r="43" spans="1:59">
      <c r="A43" t="s">
        <v>363</v>
      </c>
      <c r="G43" t="s">
        <v>85</v>
      </c>
      <c r="H43" s="115">
        <v>275.45000000000005</v>
      </c>
      <c r="I43" s="88">
        <v>64.55</v>
      </c>
      <c r="J43" s="88">
        <v>3.99</v>
      </c>
      <c r="K43" s="88">
        <v>0</v>
      </c>
      <c r="L43" s="88">
        <v>4.33</v>
      </c>
      <c r="M43" s="116">
        <v>0</v>
      </c>
      <c r="N43" s="115">
        <v>356.77</v>
      </c>
      <c r="O43" s="88">
        <v>369.51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0.35</v>
      </c>
      <c r="Y43">
        <v>222.03</v>
      </c>
      <c r="Z43">
        <v>34.74</v>
      </c>
      <c r="AA43">
        <v>0</v>
      </c>
      <c r="AB43">
        <v>0</v>
      </c>
      <c r="AC43">
        <v>0.35</v>
      </c>
      <c r="AD43">
        <v>0</v>
      </c>
      <c r="AE43">
        <v>0</v>
      </c>
      <c r="AF43">
        <v>0.17</v>
      </c>
      <c r="AG43">
        <v>0</v>
      </c>
      <c r="AH43">
        <v>50</v>
      </c>
      <c r="AI43">
        <v>55</v>
      </c>
      <c r="AJ43">
        <v>20</v>
      </c>
      <c r="AK43">
        <v>0.31</v>
      </c>
      <c r="AL43">
        <v>0.31</v>
      </c>
      <c r="AM43">
        <v>11.65</v>
      </c>
      <c r="AN43">
        <v>0</v>
      </c>
      <c r="AO43">
        <v>4.33</v>
      </c>
      <c r="AP43">
        <v>30</v>
      </c>
      <c r="AQ43">
        <v>0.44</v>
      </c>
      <c r="AR43">
        <v>10</v>
      </c>
      <c r="AS43">
        <v>0.35</v>
      </c>
      <c r="AT43">
        <v>5</v>
      </c>
      <c r="AU43">
        <v>79.290000000000006</v>
      </c>
      <c r="AV43">
        <v>0</v>
      </c>
      <c r="AW43">
        <v>64.2</v>
      </c>
      <c r="AX43">
        <v>50</v>
      </c>
      <c r="AY43">
        <v>149.80000000000001</v>
      </c>
      <c r="AZ43">
        <v>21.94</v>
      </c>
      <c r="BA43">
        <v>0.49</v>
      </c>
      <c r="BB43">
        <v>3.68</v>
      </c>
      <c r="BC43">
        <v>2.89</v>
      </c>
      <c r="BD43">
        <v>120.4</v>
      </c>
      <c r="BE43">
        <v>125</v>
      </c>
      <c r="BF43">
        <v>0.25</v>
      </c>
      <c r="BG43">
        <v>11.63</v>
      </c>
    </row>
    <row r="44" spans="1:59">
      <c r="A44" t="s">
        <v>367</v>
      </c>
      <c r="G44" t="s">
        <v>86</v>
      </c>
      <c r="H44" s="115">
        <v>266.25</v>
      </c>
      <c r="I44" s="88">
        <v>68.449999999999989</v>
      </c>
      <c r="J44" s="88">
        <v>3.99</v>
      </c>
      <c r="K44" s="88">
        <v>0</v>
      </c>
      <c r="L44" s="88">
        <v>4.62</v>
      </c>
      <c r="M44" s="116">
        <v>0</v>
      </c>
      <c r="N44" s="115">
        <v>356.77</v>
      </c>
      <c r="O44" s="88">
        <v>369.51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0.35</v>
      </c>
      <c r="Y44">
        <v>222.03</v>
      </c>
      <c r="Z44">
        <v>34.74</v>
      </c>
      <c r="AA44">
        <v>0</v>
      </c>
      <c r="AB44">
        <v>0</v>
      </c>
      <c r="AC44">
        <v>0.35</v>
      </c>
      <c r="AD44">
        <v>0</v>
      </c>
      <c r="AE44">
        <v>0</v>
      </c>
      <c r="AF44">
        <v>0.17</v>
      </c>
      <c r="AG44">
        <v>0</v>
      </c>
      <c r="AH44">
        <v>50</v>
      </c>
      <c r="AI44">
        <v>55</v>
      </c>
      <c r="AJ44">
        <v>20</v>
      </c>
      <c r="AK44">
        <v>0.31</v>
      </c>
      <c r="AL44">
        <v>0.31</v>
      </c>
      <c r="AM44">
        <v>11.65</v>
      </c>
      <c r="AN44">
        <v>0</v>
      </c>
      <c r="AO44">
        <v>4.62</v>
      </c>
      <c r="AP44">
        <v>30</v>
      </c>
      <c r="AQ44">
        <v>0.44</v>
      </c>
      <c r="AR44">
        <v>10</v>
      </c>
      <c r="AS44">
        <v>0.35</v>
      </c>
      <c r="AT44">
        <v>5</v>
      </c>
      <c r="AU44">
        <v>79.290000000000006</v>
      </c>
      <c r="AV44">
        <v>0</v>
      </c>
      <c r="AW44">
        <v>68.099999999999994</v>
      </c>
      <c r="AX44">
        <v>50</v>
      </c>
      <c r="AY44">
        <v>158.9</v>
      </c>
      <c r="AZ44">
        <v>21.94</v>
      </c>
      <c r="BA44">
        <v>0.49</v>
      </c>
      <c r="BB44">
        <v>3.68</v>
      </c>
      <c r="BC44">
        <v>2.89</v>
      </c>
      <c r="BD44">
        <v>102.1</v>
      </c>
      <c r="BE44">
        <v>125</v>
      </c>
      <c r="BF44">
        <v>0.25</v>
      </c>
      <c r="BG44">
        <v>11.63</v>
      </c>
    </row>
    <row r="45" spans="1:59">
      <c r="A45" t="s">
        <v>390</v>
      </c>
      <c r="G45" t="s">
        <v>87</v>
      </c>
      <c r="H45" s="115">
        <v>259.59000000000003</v>
      </c>
      <c r="I45" s="88">
        <v>70.55</v>
      </c>
      <c r="J45" s="88">
        <v>3.99</v>
      </c>
      <c r="K45" s="88">
        <v>0</v>
      </c>
      <c r="L45" s="88">
        <v>4.7699999999999996</v>
      </c>
      <c r="M45" s="116">
        <v>0</v>
      </c>
      <c r="N45" s="115">
        <v>356.77</v>
      </c>
      <c r="O45" s="88">
        <v>369.51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0.35</v>
      </c>
      <c r="Y45">
        <v>222.03</v>
      </c>
      <c r="Z45">
        <v>34.74</v>
      </c>
      <c r="AA45">
        <v>0</v>
      </c>
      <c r="AB45">
        <v>0</v>
      </c>
      <c r="AC45">
        <v>0.35</v>
      </c>
      <c r="AD45">
        <v>0</v>
      </c>
      <c r="AE45">
        <v>0</v>
      </c>
      <c r="AF45">
        <v>0.17</v>
      </c>
      <c r="AG45">
        <v>0</v>
      </c>
      <c r="AH45">
        <v>50</v>
      </c>
      <c r="AI45">
        <v>55</v>
      </c>
      <c r="AJ45">
        <v>20</v>
      </c>
      <c r="AK45">
        <v>0.31</v>
      </c>
      <c r="AL45">
        <v>0.31</v>
      </c>
      <c r="AM45">
        <v>11.65</v>
      </c>
      <c r="AN45">
        <v>0</v>
      </c>
      <c r="AO45">
        <v>4.7699999999999996</v>
      </c>
      <c r="AP45">
        <v>30</v>
      </c>
      <c r="AQ45">
        <v>0.44</v>
      </c>
      <c r="AR45">
        <v>10</v>
      </c>
      <c r="AS45">
        <v>0.35</v>
      </c>
      <c r="AT45">
        <v>5</v>
      </c>
      <c r="AU45">
        <v>79.290000000000006</v>
      </c>
      <c r="AV45">
        <v>0</v>
      </c>
      <c r="AW45">
        <v>70.2</v>
      </c>
      <c r="AX45">
        <v>50</v>
      </c>
      <c r="AY45">
        <v>163.80000000000001</v>
      </c>
      <c r="AZ45">
        <v>21.94</v>
      </c>
      <c r="BA45">
        <v>0.49</v>
      </c>
      <c r="BB45">
        <v>3.68</v>
      </c>
      <c r="BC45">
        <v>2.89</v>
      </c>
      <c r="BD45">
        <v>90.54</v>
      </c>
      <c r="BE45">
        <v>125</v>
      </c>
      <c r="BF45">
        <v>0.25</v>
      </c>
      <c r="BG45">
        <v>11.63</v>
      </c>
    </row>
    <row r="46" spans="1:59">
      <c r="A46" t="s">
        <v>391</v>
      </c>
      <c r="G46" t="s">
        <v>88</v>
      </c>
      <c r="H46" s="115">
        <v>257.65999999999997</v>
      </c>
      <c r="I46" s="88">
        <v>73.849999999999994</v>
      </c>
      <c r="J46" s="88">
        <v>3.99</v>
      </c>
      <c r="K46" s="88">
        <v>0</v>
      </c>
      <c r="L46" s="88">
        <v>4.91</v>
      </c>
      <c r="M46" s="116">
        <v>0</v>
      </c>
      <c r="N46" s="115">
        <v>356.77</v>
      </c>
      <c r="O46" s="88">
        <v>369.51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0.35</v>
      </c>
      <c r="Y46">
        <v>222.03</v>
      </c>
      <c r="Z46">
        <v>34.74</v>
      </c>
      <c r="AA46">
        <v>0</v>
      </c>
      <c r="AB46">
        <v>0</v>
      </c>
      <c r="AC46">
        <v>0.35</v>
      </c>
      <c r="AD46">
        <v>0</v>
      </c>
      <c r="AE46">
        <v>0</v>
      </c>
      <c r="AF46">
        <v>0.17</v>
      </c>
      <c r="AG46">
        <v>0</v>
      </c>
      <c r="AH46">
        <v>50</v>
      </c>
      <c r="AI46">
        <v>55</v>
      </c>
      <c r="AJ46">
        <v>20</v>
      </c>
      <c r="AK46">
        <v>0.31</v>
      </c>
      <c r="AL46">
        <v>0.31</v>
      </c>
      <c r="AM46">
        <v>11.65</v>
      </c>
      <c r="AN46">
        <v>0</v>
      </c>
      <c r="AO46">
        <v>4.91</v>
      </c>
      <c r="AP46">
        <v>30</v>
      </c>
      <c r="AQ46">
        <v>0.44</v>
      </c>
      <c r="AR46">
        <v>10</v>
      </c>
      <c r="AS46">
        <v>0.35</v>
      </c>
      <c r="AT46">
        <v>5</v>
      </c>
      <c r="AU46">
        <v>79.290000000000006</v>
      </c>
      <c r="AV46">
        <v>0</v>
      </c>
      <c r="AW46">
        <v>73.5</v>
      </c>
      <c r="AX46">
        <v>50</v>
      </c>
      <c r="AY46">
        <v>171.5</v>
      </c>
      <c r="AZ46">
        <v>21.94</v>
      </c>
      <c r="BA46">
        <v>0.49</v>
      </c>
      <c r="BB46">
        <v>3.68</v>
      </c>
      <c r="BC46">
        <v>2.89</v>
      </c>
      <c r="BD46">
        <v>80.91</v>
      </c>
      <c r="BE46">
        <v>125</v>
      </c>
      <c r="BF46">
        <v>0.25</v>
      </c>
      <c r="BG46">
        <v>11.63</v>
      </c>
    </row>
    <row r="47" spans="1:59">
      <c r="A47" t="s">
        <v>395</v>
      </c>
      <c r="G47" t="s">
        <v>89</v>
      </c>
      <c r="H47" s="115">
        <v>254.33</v>
      </c>
      <c r="I47" s="88">
        <v>76.55</v>
      </c>
      <c r="J47" s="88">
        <v>3.99</v>
      </c>
      <c r="K47" s="88">
        <v>0</v>
      </c>
      <c r="L47" s="88">
        <v>5.01</v>
      </c>
      <c r="M47" s="116">
        <v>0</v>
      </c>
      <c r="N47" s="115">
        <v>356.77</v>
      </c>
      <c r="O47" s="88">
        <v>369.51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0.35</v>
      </c>
      <c r="Y47">
        <v>222.03</v>
      </c>
      <c r="Z47">
        <v>34.74</v>
      </c>
      <c r="AA47">
        <v>0</v>
      </c>
      <c r="AB47">
        <v>0</v>
      </c>
      <c r="AC47">
        <v>0.35</v>
      </c>
      <c r="AD47">
        <v>0</v>
      </c>
      <c r="AE47">
        <v>0</v>
      </c>
      <c r="AF47">
        <v>0.17</v>
      </c>
      <c r="AG47">
        <v>0</v>
      </c>
      <c r="AH47">
        <v>50</v>
      </c>
      <c r="AI47">
        <v>55</v>
      </c>
      <c r="AJ47">
        <v>20</v>
      </c>
      <c r="AK47">
        <v>0.31</v>
      </c>
      <c r="AL47">
        <v>0.31</v>
      </c>
      <c r="AM47">
        <v>11.65</v>
      </c>
      <c r="AN47">
        <v>0</v>
      </c>
      <c r="AO47">
        <v>5.01</v>
      </c>
      <c r="AP47">
        <v>30</v>
      </c>
      <c r="AQ47">
        <v>0.44</v>
      </c>
      <c r="AR47">
        <v>10</v>
      </c>
      <c r="AS47">
        <v>0.35</v>
      </c>
      <c r="AT47">
        <v>5</v>
      </c>
      <c r="AU47">
        <v>79.290000000000006</v>
      </c>
      <c r="AV47">
        <v>0</v>
      </c>
      <c r="AW47">
        <v>76.2</v>
      </c>
      <c r="AX47">
        <v>50</v>
      </c>
      <c r="AY47">
        <v>177.8</v>
      </c>
      <c r="AZ47">
        <v>21.94</v>
      </c>
      <c r="BA47">
        <v>0.49</v>
      </c>
      <c r="BB47">
        <v>3.68</v>
      </c>
      <c r="BC47">
        <v>2.89</v>
      </c>
      <c r="BD47">
        <v>71.28</v>
      </c>
      <c r="BE47">
        <v>125</v>
      </c>
      <c r="BF47">
        <v>0.25</v>
      </c>
      <c r="BG47">
        <v>11.63</v>
      </c>
    </row>
    <row r="48" spans="1:59">
      <c r="A48" t="s">
        <v>399</v>
      </c>
      <c r="G48" t="s">
        <v>90</v>
      </c>
      <c r="H48" s="115">
        <v>245.04</v>
      </c>
      <c r="I48" s="88">
        <v>78.349999999999994</v>
      </c>
      <c r="J48" s="88">
        <v>3.99</v>
      </c>
      <c r="K48" s="88">
        <v>0</v>
      </c>
      <c r="L48" s="88">
        <v>5.15</v>
      </c>
      <c r="M48" s="116">
        <v>0</v>
      </c>
      <c r="N48" s="115">
        <v>356.77</v>
      </c>
      <c r="O48" s="88">
        <v>369.51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0.35</v>
      </c>
      <c r="Y48">
        <v>222.03</v>
      </c>
      <c r="Z48">
        <v>34.74</v>
      </c>
      <c r="AA48">
        <v>0</v>
      </c>
      <c r="AB48">
        <v>0</v>
      </c>
      <c r="AC48">
        <v>0.35</v>
      </c>
      <c r="AD48">
        <v>0</v>
      </c>
      <c r="AE48">
        <v>0</v>
      </c>
      <c r="AF48">
        <v>0.17</v>
      </c>
      <c r="AG48">
        <v>0</v>
      </c>
      <c r="AH48">
        <v>50</v>
      </c>
      <c r="AI48">
        <v>55</v>
      </c>
      <c r="AJ48">
        <v>20</v>
      </c>
      <c r="AK48">
        <v>0.31</v>
      </c>
      <c r="AL48">
        <v>0.31</v>
      </c>
      <c r="AM48">
        <v>11.65</v>
      </c>
      <c r="AN48">
        <v>0</v>
      </c>
      <c r="AO48">
        <v>5.15</v>
      </c>
      <c r="AP48">
        <v>30</v>
      </c>
      <c r="AQ48">
        <v>0.44</v>
      </c>
      <c r="AR48">
        <v>10</v>
      </c>
      <c r="AS48">
        <v>0.35</v>
      </c>
      <c r="AT48">
        <v>5</v>
      </c>
      <c r="AU48">
        <v>79.290000000000006</v>
      </c>
      <c r="AV48">
        <v>0</v>
      </c>
      <c r="AW48">
        <v>78</v>
      </c>
      <c r="AX48">
        <v>50</v>
      </c>
      <c r="AY48">
        <v>182</v>
      </c>
      <c r="AZ48">
        <v>21.94</v>
      </c>
      <c r="BA48">
        <v>0.49</v>
      </c>
      <c r="BB48">
        <v>3.68</v>
      </c>
      <c r="BC48">
        <v>2.89</v>
      </c>
      <c r="BD48">
        <v>57.79</v>
      </c>
      <c r="BE48">
        <v>125</v>
      </c>
      <c r="BF48">
        <v>0.25</v>
      </c>
      <c r="BG48">
        <v>11.63</v>
      </c>
    </row>
    <row r="49" spans="1:59">
      <c r="A49" t="s">
        <v>400</v>
      </c>
      <c r="G49" t="s">
        <v>91</v>
      </c>
      <c r="H49" s="115">
        <v>225.25</v>
      </c>
      <c r="I49" s="88">
        <v>78.949999999999989</v>
      </c>
      <c r="J49" s="88">
        <v>3.99</v>
      </c>
      <c r="K49" s="88">
        <v>0</v>
      </c>
      <c r="L49" s="88">
        <v>5.3</v>
      </c>
      <c r="M49" s="116">
        <v>0</v>
      </c>
      <c r="N49" s="115">
        <v>356.77</v>
      </c>
      <c r="O49" s="88">
        <v>369.51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0.35</v>
      </c>
      <c r="Y49">
        <v>222.03</v>
      </c>
      <c r="Z49">
        <v>34.74</v>
      </c>
      <c r="AA49">
        <v>0</v>
      </c>
      <c r="AB49">
        <v>0</v>
      </c>
      <c r="AC49">
        <v>0.35</v>
      </c>
      <c r="AD49">
        <v>0</v>
      </c>
      <c r="AE49">
        <v>0</v>
      </c>
      <c r="AF49">
        <v>0.17</v>
      </c>
      <c r="AG49">
        <v>0</v>
      </c>
      <c r="AH49">
        <v>50</v>
      </c>
      <c r="AI49">
        <v>55</v>
      </c>
      <c r="AJ49">
        <v>20</v>
      </c>
      <c r="AK49">
        <v>0.31</v>
      </c>
      <c r="AL49">
        <v>0.31</v>
      </c>
      <c r="AM49">
        <v>11.65</v>
      </c>
      <c r="AN49">
        <v>0</v>
      </c>
      <c r="AO49">
        <v>5.3</v>
      </c>
      <c r="AP49">
        <v>30</v>
      </c>
      <c r="AQ49">
        <v>0.44</v>
      </c>
      <c r="AR49">
        <v>10</v>
      </c>
      <c r="AS49">
        <v>0.35</v>
      </c>
      <c r="AT49">
        <v>5</v>
      </c>
      <c r="AU49">
        <v>79.290000000000006</v>
      </c>
      <c r="AV49">
        <v>0</v>
      </c>
      <c r="AW49">
        <v>78.599999999999994</v>
      </c>
      <c r="AX49">
        <v>50</v>
      </c>
      <c r="AY49">
        <v>183.4</v>
      </c>
      <c r="AZ49">
        <v>21.94</v>
      </c>
      <c r="BA49">
        <v>0.49</v>
      </c>
      <c r="BB49">
        <v>3.68</v>
      </c>
      <c r="BC49">
        <v>2.89</v>
      </c>
      <c r="BD49">
        <v>36.6</v>
      </c>
      <c r="BE49">
        <v>125</v>
      </c>
      <c r="BF49">
        <v>0.25</v>
      </c>
      <c r="BG49">
        <v>11.63</v>
      </c>
    </row>
    <row r="50" spans="1:59">
      <c r="A50" t="s">
        <v>401</v>
      </c>
      <c r="G50" t="s">
        <v>92</v>
      </c>
      <c r="H50" s="115">
        <v>213.43</v>
      </c>
      <c r="I50" s="88">
        <v>79.25</v>
      </c>
      <c r="J50" s="88">
        <v>3.99</v>
      </c>
      <c r="K50" s="88">
        <v>0</v>
      </c>
      <c r="L50" s="88">
        <v>5.39</v>
      </c>
      <c r="M50" s="116">
        <v>0</v>
      </c>
      <c r="N50" s="115">
        <v>356.77</v>
      </c>
      <c r="O50" s="88">
        <v>369.51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0.35</v>
      </c>
      <c r="Y50">
        <v>222.03</v>
      </c>
      <c r="Z50">
        <v>34.74</v>
      </c>
      <c r="AA50">
        <v>0</v>
      </c>
      <c r="AB50">
        <v>0</v>
      </c>
      <c r="AC50">
        <v>0.35</v>
      </c>
      <c r="AD50">
        <v>0</v>
      </c>
      <c r="AE50">
        <v>0</v>
      </c>
      <c r="AF50">
        <v>0.17</v>
      </c>
      <c r="AG50">
        <v>0</v>
      </c>
      <c r="AH50">
        <v>50</v>
      </c>
      <c r="AI50">
        <v>55</v>
      </c>
      <c r="AJ50">
        <v>20</v>
      </c>
      <c r="AK50">
        <v>0.31</v>
      </c>
      <c r="AL50">
        <v>0.31</v>
      </c>
      <c r="AM50">
        <v>11.65</v>
      </c>
      <c r="AN50">
        <v>0</v>
      </c>
      <c r="AO50">
        <v>5.39</v>
      </c>
      <c r="AP50">
        <v>30</v>
      </c>
      <c r="AQ50">
        <v>0.44</v>
      </c>
      <c r="AR50">
        <v>10</v>
      </c>
      <c r="AS50">
        <v>0.35</v>
      </c>
      <c r="AT50">
        <v>5</v>
      </c>
      <c r="AU50">
        <v>79.290000000000006</v>
      </c>
      <c r="AV50">
        <v>0</v>
      </c>
      <c r="AW50">
        <v>78.900000000000006</v>
      </c>
      <c r="AX50">
        <v>50</v>
      </c>
      <c r="AY50">
        <v>184.1</v>
      </c>
      <c r="AZ50">
        <v>21.94</v>
      </c>
      <c r="BA50">
        <v>0.49</v>
      </c>
      <c r="BB50">
        <v>3.68</v>
      </c>
      <c r="BC50">
        <v>2.89</v>
      </c>
      <c r="BD50">
        <v>24.08</v>
      </c>
      <c r="BE50">
        <v>125</v>
      </c>
      <c r="BF50">
        <v>0.25</v>
      </c>
      <c r="BG50">
        <v>11.63</v>
      </c>
    </row>
    <row r="51" spans="1:59">
      <c r="A51" t="s">
        <v>403</v>
      </c>
      <c r="G51" t="s">
        <v>93</v>
      </c>
      <c r="H51" s="115">
        <v>190.75</v>
      </c>
      <c r="I51" s="88">
        <v>79.849999999999994</v>
      </c>
      <c r="J51" s="88">
        <v>3.99</v>
      </c>
      <c r="K51" s="88">
        <v>0</v>
      </c>
      <c r="L51" s="88">
        <v>5.54</v>
      </c>
      <c r="M51" s="116">
        <v>0</v>
      </c>
      <c r="N51" s="115">
        <v>356.77</v>
      </c>
      <c r="O51" s="88">
        <v>369.51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0.35</v>
      </c>
      <c r="Y51">
        <v>222.03</v>
      </c>
      <c r="Z51">
        <v>34.74</v>
      </c>
      <c r="AA51">
        <v>0</v>
      </c>
      <c r="AB51">
        <v>0</v>
      </c>
      <c r="AC51">
        <v>0.35</v>
      </c>
      <c r="AD51">
        <v>0</v>
      </c>
      <c r="AE51">
        <v>0</v>
      </c>
      <c r="AF51">
        <v>0.17</v>
      </c>
      <c r="AG51">
        <v>0</v>
      </c>
      <c r="AH51">
        <v>50</v>
      </c>
      <c r="AI51">
        <v>55</v>
      </c>
      <c r="AJ51">
        <v>20</v>
      </c>
      <c r="AK51">
        <v>0.31</v>
      </c>
      <c r="AL51">
        <v>0.31</v>
      </c>
      <c r="AM51">
        <v>11.65</v>
      </c>
      <c r="AN51">
        <v>0</v>
      </c>
      <c r="AO51">
        <v>5.54</v>
      </c>
      <c r="AP51">
        <v>30</v>
      </c>
      <c r="AQ51">
        <v>0.44</v>
      </c>
      <c r="AR51">
        <v>10</v>
      </c>
      <c r="AS51">
        <v>0.35</v>
      </c>
      <c r="AT51">
        <v>5</v>
      </c>
      <c r="AU51">
        <v>79.290000000000006</v>
      </c>
      <c r="AV51">
        <v>0</v>
      </c>
      <c r="AW51">
        <v>79.5</v>
      </c>
      <c r="AX51">
        <v>50</v>
      </c>
      <c r="AY51">
        <v>185.5</v>
      </c>
      <c r="AZ51">
        <v>21.94</v>
      </c>
      <c r="BA51">
        <v>0.49</v>
      </c>
      <c r="BB51">
        <v>3.68</v>
      </c>
      <c r="BC51">
        <v>2.89</v>
      </c>
      <c r="BD51">
        <v>0</v>
      </c>
      <c r="BE51">
        <v>125</v>
      </c>
      <c r="BF51">
        <v>0.25</v>
      </c>
      <c r="BG51">
        <v>11.63</v>
      </c>
    </row>
    <row r="52" spans="1:59">
      <c r="A52" t="s">
        <v>404</v>
      </c>
      <c r="G52" t="s">
        <v>94</v>
      </c>
      <c r="H52" s="115">
        <v>190.75</v>
      </c>
      <c r="I52" s="88">
        <v>79.849999999999994</v>
      </c>
      <c r="J52" s="88">
        <v>3.99</v>
      </c>
      <c r="K52" s="88">
        <v>0</v>
      </c>
      <c r="L52" s="88">
        <v>5.58</v>
      </c>
      <c r="M52" s="116">
        <v>0</v>
      </c>
      <c r="N52" s="115">
        <v>356.77</v>
      </c>
      <c r="O52" s="88">
        <v>369.51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0.35</v>
      </c>
      <c r="Y52">
        <v>222.03</v>
      </c>
      <c r="Z52">
        <v>34.74</v>
      </c>
      <c r="AA52">
        <v>0</v>
      </c>
      <c r="AB52">
        <v>0</v>
      </c>
      <c r="AC52">
        <v>0.35</v>
      </c>
      <c r="AD52">
        <v>0</v>
      </c>
      <c r="AE52">
        <v>0</v>
      </c>
      <c r="AF52">
        <v>0.17</v>
      </c>
      <c r="AG52">
        <v>0</v>
      </c>
      <c r="AH52">
        <v>50</v>
      </c>
      <c r="AI52">
        <v>55</v>
      </c>
      <c r="AJ52">
        <v>20</v>
      </c>
      <c r="AK52">
        <v>0.31</v>
      </c>
      <c r="AL52">
        <v>0.31</v>
      </c>
      <c r="AM52">
        <v>11.65</v>
      </c>
      <c r="AN52">
        <v>0</v>
      </c>
      <c r="AO52">
        <v>5.58</v>
      </c>
      <c r="AP52">
        <v>30</v>
      </c>
      <c r="AQ52">
        <v>0.44</v>
      </c>
      <c r="AR52">
        <v>10</v>
      </c>
      <c r="AS52">
        <v>0.35</v>
      </c>
      <c r="AT52">
        <v>5</v>
      </c>
      <c r="AU52">
        <v>79.290000000000006</v>
      </c>
      <c r="AV52">
        <v>0</v>
      </c>
      <c r="AW52">
        <v>79.5</v>
      </c>
      <c r="AX52">
        <v>50</v>
      </c>
      <c r="AY52">
        <v>185.5</v>
      </c>
      <c r="AZ52">
        <v>21.94</v>
      </c>
      <c r="BA52">
        <v>0.49</v>
      </c>
      <c r="BB52">
        <v>3.68</v>
      </c>
      <c r="BC52">
        <v>2.89</v>
      </c>
      <c r="BD52">
        <v>0</v>
      </c>
      <c r="BE52">
        <v>125</v>
      </c>
      <c r="BF52">
        <v>0.25</v>
      </c>
      <c r="BG52">
        <v>11.63</v>
      </c>
    </row>
    <row r="53" spans="1:59">
      <c r="A53" t="s">
        <v>445</v>
      </c>
      <c r="G53" t="s">
        <v>95</v>
      </c>
      <c r="H53" s="115">
        <v>190.75</v>
      </c>
      <c r="I53" s="88">
        <v>79.849999999999994</v>
      </c>
      <c r="J53" s="88">
        <v>3.99</v>
      </c>
      <c r="K53" s="88">
        <v>0</v>
      </c>
      <c r="L53" s="88">
        <v>5.63</v>
      </c>
      <c r="M53" s="116">
        <v>0</v>
      </c>
      <c r="N53" s="115">
        <v>356.77</v>
      </c>
      <c r="O53" s="88">
        <v>369.51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0.35</v>
      </c>
      <c r="Y53">
        <v>222.03</v>
      </c>
      <c r="Z53">
        <v>34.74</v>
      </c>
      <c r="AA53">
        <v>0</v>
      </c>
      <c r="AB53">
        <v>0</v>
      </c>
      <c r="AC53">
        <v>0.35</v>
      </c>
      <c r="AD53">
        <v>0</v>
      </c>
      <c r="AE53">
        <v>0</v>
      </c>
      <c r="AF53">
        <v>0.17</v>
      </c>
      <c r="AG53">
        <v>0</v>
      </c>
      <c r="AH53">
        <v>50</v>
      </c>
      <c r="AI53">
        <v>55</v>
      </c>
      <c r="AJ53">
        <v>20</v>
      </c>
      <c r="AK53">
        <v>0.31</v>
      </c>
      <c r="AL53">
        <v>0.31</v>
      </c>
      <c r="AM53">
        <v>11.65</v>
      </c>
      <c r="AN53">
        <v>0</v>
      </c>
      <c r="AO53">
        <v>5.63</v>
      </c>
      <c r="AP53">
        <v>30</v>
      </c>
      <c r="AQ53">
        <v>0.44</v>
      </c>
      <c r="AR53">
        <v>10</v>
      </c>
      <c r="AS53">
        <v>0.35</v>
      </c>
      <c r="AT53">
        <v>5</v>
      </c>
      <c r="AU53">
        <v>79.290000000000006</v>
      </c>
      <c r="AV53">
        <v>0</v>
      </c>
      <c r="AW53">
        <v>79.5</v>
      </c>
      <c r="AX53">
        <v>50</v>
      </c>
      <c r="AY53">
        <v>185.5</v>
      </c>
      <c r="AZ53">
        <v>21.94</v>
      </c>
      <c r="BA53">
        <v>0.49</v>
      </c>
      <c r="BB53">
        <v>3.68</v>
      </c>
      <c r="BC53">
        <v>2.89</v>
      </c>
      <c r="BD53">
        <v>0</v>
      </c>
      <c r="BE53">
        <v>125</v>
      </c>
      <c r="BF53">
        <v>0.25</v>
      </c>
      <c r="BG53">
        <v>11.63</v>
      </c>
    </row>
    <row r="54" spans="1:59">
      <c r="A54" t="s">
        <v>444</v>
      </c>
      <c r="G54" t="s">
        <v>96</v>
      </c>
      <c r="H54" s="115">
        <v>190.75</v>
      </c>
      <c r="I54" s="88">
        <v>79.849999999999994</v>
      </c>
      <c r="J54" s="88">
        <v>3.99</v>
      </c>
      <c r="K54" s="88">
        <v>0</v>
      </c>
      <c r="L54" s="88">
        <v>6.07</v>
      </c>
      <c r="M54" s="116">
        <v>0</v>
      </c>
      <c r="N54" s="115">
        <v>356.77</v>
      </c>
      <c r="O54" s="88">
        <v>369.51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0.35</v>
      </c>
      <c r="Y54">
        <v>222.03</v>
      </c>
      <c r="Z54">
        <v>34.74</v>
      </c>
      <c r="AA54">
        <v>0</v>
      </c>
      <c r="AB54">
        <v>0</v>
      </c>
      <c r="AC54">
        <v>0.35</v>
      </c>
      <c r="AD54">
        <v>0</v>
      </c>
      <c r="AE54">
        <v>0</v>
      </c>
      <c r="AF54">
        <v>0.17</v>
      </c>
      <c r="AG54">
        <v>0</v>
      </c>
      <c r="AH54">
        <v>50</v>
      </c>
      <c r="AI54">
        <v>55</v>
      </c>
      <c r="AJ54">
        <v>20</v>
      </c>
      <c r="AK54">
        <v>0.31</v>
      </c>
      <c r="AL54">
        <v>0.31</v>
      </c>
      <c r="AM54">
        <v>11.65</v>
      </c>
      <c r="AN54">
        <v>0</v>
      </c>
      <c r="AO54">
        <v>6.07</v>
      </c>
      <c r="AP54">
        <v>30</v>
      </c>
      <c r="AQ54">
        <v>0.44</v>
      </c>
      <c r="AR54">
        <v>10</v>
      </c>
      <c r="AS54">
        <v>0.35</v>
      </c>
      <c r="AT54">
        <v>5</v>
      </c>
      <c r="AU54">
        <v>79.290000000000006</v>
      </c>
      <c r="AV54">
        <v>0</v>
      </c>
      <c r="AW54">
        <v>79.5</v>
      </c>
      <c r="AX54">
        <v>50</v>
      </c>
      <c r="AY54">
        <v>185.5</v>
      </c>
      <c r="AZ54">
        <v>21.94</v>
      </c>
      <c r="BA54">
        <v>0.49</v>
      </c>
      <c r="BB54">
        <v>3.68</v>
      </c>
      <c r="BC54">
        <v>2.89</v>
      </c>
      <c r="BD54">
        <v>0</v>
      </c>
      <c r="BE54">
        <v>125</v>
      </c>
      <c r="BF54">
        <v>0.25</v>
      </c>
      <c r="BG54">
        <v>11.63</v>
      </c>
    </row>
    <row r="55" spans="1:59">
      <c r="A55" t="s">
        <v>446</v>
      </c>
      <c r="G55" t="s">
        <v>97</v>
      </c>
      <c r="H55" s="115">
        <v>190.75</v>
      </c>
      <c r="I55" s="88">
        <v>79.849999999999994</v>
      </c>
      <c r="J55" s="88">
        <v>3.89</v>
      </c>
      <c r="K55" s="88">
        <v>0</v>
      </c>
      <c r="L55" s="88">
        <v>5.68</v>
      </c>
      <c r="M55" s="116">
        <v>0</v>
      </c>
      <c r="N55" s="115">
        <v>356.77</v>
      </c>
      <c r="O55" s="88">
        <v>369.51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0.35</v>
      </c>
      <c r="Y55">
        <v>222.03</v>
      </c>
      <c r="Z55">
        <v>34.74</v>
      </c>
      <c r="AA55">
        <v>0</v>
      </c>
      <c r="AB55">
        <v>0</v>
      </c>
      <c r="AC55">
        <v>0.35</v>
      </c>
      <c r="AD55">
        <v>0</v>
      </c>
      <c r="AE55">
        <v>0</v>
      </c>
      <c r="AF55">
        <v>0.17</v>
      </c>
      <c r="AG55">
        <v>0</v>
      </c>
      <c r="AH55">
        <v>50</v>
      </c>
      <c r="AI55">
        <v>55</v>
      </c>
      <c r="AJ55">
        <v>20</v>
      </c>
      <c r="AK55">
        <v>0.31</v>
      </c>
      <c r="AL55">
        <v>0.31</v>
      </c>
      <c r="AM55">
        <v>11.65</v>
      </c>
      <c r="AN55">
        <v>0</v>
      </c>
      <c r="AO55">
        <v>5.68</v>
      </c>
      <c r="AP55">
        <v>30</v>
      </c>
      <c r="AQ55">
        <v>0.44</v>
      </c>
      <c r="AR55">
        <v>10</v>
      </c>
      <c r="AS55">
        <v>0.35</v>
      </c>
      <c r="AT55">
        <v>5</v>
      </c>
      <c r="AU55">
        <v>79.290000000000006</v>
      </c>
      <c r="AV55">
        <v>0</v>
      </c>
      <c r="AW55">
        <v>79.5</v>
      </c>
      <c r="AX55">
        <v>50</v>
      </c>
      <c r="AY55">
        <v>185.5</v>
      </c>
      <c r="AZ55">
        <v>21.94</v>
      </c>
      <c r="BA55">
        <v>0.49</v>
      </c>
      <c r="BB55">
        <v>3.58</v>
      </c>
      <c r="BC55">
        <v>2.89</v>
      </c>
      <c r="BD55">
        <v>0</v>
      </c>
      <c r="BE55">
        <v>125</v>
      </c>
      <c r="BF55">
        <v>0.25</v>
      </c>
      <c r="BG55">
        <v>11.63</v>
      </c>
    </row>
    <row r="56" spans="1:59">
      <c r="A56" t="s">
        <v>446</v>
      </c>
      <c r="G56" t="s">
        <v>98</v>
      </c>
      <c r="H56" s="115">
        <v>190.75</v>
      </c>
      <c r="I56" s="88">
        <v>79.849999999999994</v>
      </c>
      <c r="J56" s="88">
        <v>3.89</v>
      </c>
      <c r="K56" s="88">
        <v>0</v>
      </c>
      <c r="L56" s="88">
        <v>5.39</v>
      </c>
      <c r="M56" s="116">
        <v>0</v>
      </c>
      <c r="N56" s="115">
        <v>356.77</v>
      </c>
      <c r="O56" s="88">
        <v>369.51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0.35</v>
      </c>
      <c r="Y56">
        <v>222.03</v>
      </c>
      <c r="Z56">
        <v>34.74</v>
      </c>
      <c r="AA56">
        <v>0</v>
      </c>
      <c r="AB56">
        <v>0</v>
      </c>
      <c r="AC56">
        <v>0.35</v>
      </c>
      <c r="AD56">
        <v>0</v>
      </c>
      <c r="AE56">
        <v>0</v>
      </c>
      <c r="AF56">
        <v>0.17</v>
      </c>
      <c r="AG56">
        <v>0</v>
      </c>
      <c r="AH56">
        <v>50</v>
      </c>
      <c r="AI56">
        <v>55</v>
      </c>
      <c r="AJ56">
        <v>20</v>
      </c>
      <c r="AK56">
        <v>0.31</v>
      </c>
      <c r="AL56">
        <v>0.31</v>
      </c>
      <c r="AM56">
        <v>11.65</v>
      </c>
      <c r="AN56">
        <v>0</v>
      </c>
      <c r="AO56">
        <v>5.39</v>
      </c>
      <c r="AP56">
        <v>30</v>
      </c>
      <c r="AQ56">
        <v>0.44</v>
      </c>
      <c r="AR56">
        <v>10</v>
      </c>
      <c r="AS56">
        <v>0.35</v>
      </c>
      <c r="AT56">
        <v>5</v>
      </c>
      <c r="AU56">
        <v>79.290000000000006</v>
      </c>
      <c r="AV56">
        <v>0</v>
      </c>
      <c r="AW56">
        <v>79.5</v>
      </c>
      <c r="AX56">
        <v>50</v>
      </c>
      <c r="AY56">
        <v>185.5</v>
      </c>
      <c r="AZ56">
        <v>21.94</v>
      </c>
      <c r="BA56">
        <v>0.49</v>
      </c>
      <c r="BB56">
        <v>3.58</v>
      </c>
      <c r="BC56">
        <v>2.89</v>
      </c>
      <c r="BD56">
        <v>0</v>
      </c>
      <c r="BE56">
        <v>125</v>
      </c>
      <c r="BF56">
        <v>0.25</v>
      </c>
      <c r="BG56">
        <v>11.63</v>
      </c>
    </row>
    <row r="57" spans="1:59">
      <c r="G57" t="s">
        <v>99</v>
      </c>
      <c r="H57" s="115">
        <v>189.35</v>
      </c>
      <c r="I57" s="88">
        <v>79.25</v>
      </c>
      <c r="J57" s="88">
        <v>3.89</v>
      </c>
      <c r="K57" s="88">
        <v>0</v>
      </c>
      <c r="L57" s="88">
        <v>5.3</v>
      </c>
      <c r="M57" s="116">
        <v>0</v>
      </c>
      <c r="N57" s="115">
        <v>356.77</v>
      </c>
      <c r="O57" s="88">
        <v>369.51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0.35</v>
      </c>
      <c r="Y57">
        <v>222.03</v>
      </c>
      <c r="Z57">
        <v>34.74</v>
      </c>
      <c r="AA57">
        <v>0</v>
      </c>
      <c r="AB57">
        <v>0</v>
      </c>
      <c r="AC57">
        <v>0.35</v>
      </c>
      <c r="AD57">
        <v>0</v>
      </c>
      <c r="AE57">
        <v>0</v>
      </c>
      <c r="AF57">
        <v>0.17</v>
      </c>
      <c r="AG57">
        <v>0</v>
      </c>
      <c r="AH57">
        <v>50</v>
      </c>
      <c r="AI57">
        <v>55</v>
      </c>
      <c r="AJ57">
        <v>20</v>
      </c>
      <c r="AK57">
        <v>0.31</v>
      </c>
      <c r="AL57">
        <v>0.31</v>
      </c>
      <c r="AM57">
        <v>11.65</v>
      </c>
      <c r="AN57">
        <v>0</v>
      </c>
      <c r="AO57">
        <v>5.3</v>
      </c>
      <c r="AP57">
        <v>30</v>
      </c>
      <c r="AQ57">
        <v>0.44</v>
      </c>
      <c r="AR57">
        <v>10</v>
      </c>
      <c r="AS57">
        <v>0.35</v>
      </c>
      <c r="AT57">
        <v>5</v>
      </c>
      <c r="AU57">
        <v>79.290000000000006</v>
      </c>
      <c r="AV57">
        <v>0</v>
      </c>
      <c r="AW57">
        <v>78.900000000000006</v>
      </c>
      <c r="AX57">
        <v>50</v>
      </c>
      <c r="AY57">
        <v>184.1</v>
      </c>
      <c r="AZ57">
        <v>21.94</v>
      </c>
      <c r="BA57">
        <v>0.49</v>
      </c>
      <c r="BB57">
        <v>3.58</v>
      </c>
      <c r="BC57">
        <v>2.89</v>
      </c>
      <c r="BD57">
        <v>0</v>
      </c>
      <c r="BE57">
        <v>125</v>
      </c>
      <c r="BF57">
        <v>0.25</v>
      </c>
      <c r="BG57">
        <v>11.63</v>
      </c>
    </row>
    <row r="58" spans="1:59">
      <c r="G58" t="s">
        <v>100</v>
      </c>
      <c r="H58" s="115">
        <v>189.35</v>
      </c>
      <c r="I58" s="88">
        <v>79.25</v>
      </c>
      <c r="J58" s="88">
        <v>3.89</v>
      </c>
      <c r="K58" s="88">
        <v>0</v>
      </c>
      <c r="L58" s="88">
        <v>5.01</v>
      </c>
      <c r="M58" s="116">
        <v>0</v>
      </c>
      <c r="N58" s="115">
        <v>356.77</v>
      </c>
      <c r="O58" s="88">
        <v>369.51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0.35</v>
      </c>
      <c r="Y58">
        <v>222.03</v>
      </c>
      <c r="Z58">
        <v>34.74</v>
      </c>
      <c r="AA58">
        <v>0</v>
      </c>
      <c r="AB58">
        <v>0</v>
      </c>
      <c r="AC58">
        <v>0.35</v>
      </c>
      <c r="AD58">
        <v>0</v>
      </c>
      <c r="AE58">
        <v>0</v>
      </c>
      <c r="AF58">
        <v>0.17</v>
      </c>
      <c r="AG58">
        <v>0</v>
      </c>
      <c r="AH58">
        <v>50</v>
      </c>
      <c r="AI58">
        <v>55</v>
      </c>
      <c r="AJ58">
        <v>20</v>
      </c>
      <c r="AK58">
        <v>0.31</v>
      </c>
      <c r="AL58">
        <v>0.31</v>
      </c>
      <c r="AM58">
        <v>11.65</v>
      </c>
      <c r="AN58">
        <v>0</v>
      </c>
      <c r="AO58">
        <v>5.01</v>
      </c>
      <c r="AP58">
        <v>30</v>
      </c>
      <c r="AQ58">
        <v>0.44</v>
      </c>
      <c r="AR58">
        <v>10</v>
      </c>
      <c r="AS58">
        <v>0.35</v>
      </c>
      <c r="AT58">
        <v>5</v>
      </c>
      <c r="AU58">
        <v>79.290000000000006</v>
      </c>
      <c r="AV58">
        <v>0</v>
      </c>
      <c r="AW58">
        <v>78.900000000000006</v>
      </c>
      <c r="AX58">
        <v>50</v>
      </c>
      <c r="AY58">
        <v>184.1</v>
      </c>
      <c r="AZ58">
        <v>21.94</v>
      </c>
      <c r="BA58">
        <v>0.49</v>
      </c>
      <c r="BB58">
        <v>3.58</v>
      </c>
      <c r="BC58">
        <v>2.89</v>
      </c>
      <c r="BD58">
        <v>0</v>
      </c>
      <c r="BE58">
        <v>125</v>
      </c>
      <c r="BF58">
        <v>0.25</v>
      </c>
      <c r="BG58">
        <v>11.63</v>
      </c>
    </row>
    <row r="59" spans="1:59">
      <c r="G59" t="s">
        <v>101</v>
      </c>
      <c r="H59" s="115">
        <v>187.25</v>
      </c>
      <c r="I59" s="88">
        <v>78.349999999999994</v>
      </c>
      <c r="J59" s="88">
        <v>3.89</v>
      </c>
      <c r="K59" s="88">
        <v>0</v>
      </c>
      <c r="L59" s="88">
        <v>5.0999999999999996</v>
      </c>
      <c r="M59" s="116">
        <v>0</v>
      </c>
      <c r="N59" s="115">
        <v>406.77</v>
      </c>
      <c r="O59" s="88">
        <v>369.51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0.35</v>
      </c>
      <c r="Y59">
        <v>222.03</v>
      </c>
      <c r="Z59">
        <v>34.74</v>
      </c>
      <c r="AA59">
        <v>0</v>
      </c>
      <c r="AB59">
        <v>0</v>
      </c>
      <c r="AC59">
        <v>0.35</v>
      </c>
      <c r="AD59">
        <v>0</v>
      </c>
      <c r="AE59">
        <v>0</v>
      </c>
      <c r="AF59">
        <v>0.17</v>
      </c>
      <c r="AG59">
        <v>0</v>
      </c>
      <c r="AH59">
        <v>50</v>
      </c>
      <c r="AI59">
        <v>55</v>
      </c>
      <c r="AJ59">
        <v>20</v>
      </c>
      <c r="AK59">
        <v>0.31</v>
      </c>
      <c r="AL59">
        <v>0.31</v>
      </c>
      <c r="AM59">
        <v>11.65</v>
      </c>
      <c r="AN59">
        <v>0</v>
      </c>
      <c r="AO59">
        <v>5.0999999999999996</v>
      </c>
      <c r="AP59">
        <v>30</v>
      </c>
      <c r="AQ59">
        <v>0.44</v>
      </c>
      <c r="AR59">
        <v>10</v>
      </c>
      <c r="AS59">
        <v>0.35</v>
      </c>
      <c r="AT59">
        <v>5</v>
      </c>
      <c r="AU59">
        <v>79.290000000000006</v>
      </c>
      <c r="AV59">
        <v>0</v>
      </c>
      <c r="AW59">
        <v>78</v>
      </c>
      <c r="AX59">
        <v>100</v>
      </c>
      <c r="AY59">
        <v>182</v>
      </c>
      <c r="AZ59">
        <v>21.94</v>
      </c>
      <c r="BA59">
        <v>0.49</v>
      </c>
      <c r="BB59">
        <v>3.58</v>
      </c>
      <c r="BC59">
        <v>2.89</v>
      </c>
      <c r="BD59">
        <v>0</v>
      </c>
      <c r="BE59">
        <v>125</v>
      </c>
      <c r="BF59">
        <v>0.25</v>
      </c>
      <c r="BG59">
        <v>11.63</v>
      </c>
    </row>
    <row r="60" spans="1:59">
      <c r="G60" t="s">
        <v>102</v>
      </c>
      <c r="H60" s="115">
        <v>183.75</v>
      </c>
      <c r="I60" s="88">
        <v>76.849999999999994</v>
      </c>
      <c r="J60" s="88">
        <v>3.89</v>
      </c>
      <c r="K60" s="88">
        <v>0</v>
      </c>
      <c r="L60" s="88">
        <v>4.82</v>
      </c>
      <c r="M60" s="116">
        <v>0</v>
      </c>
      <c r="N60" s="115">
        <v>406.77</v>
      </c>
      <c r="O60" s="88">
        <v>369.51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0.35</v>
      </c>
      <c r="Y60">
        <v>222.03</v>
      </c>
      <c r="Z60">
        <v>34.74</v>
      </c>
      <c r="AA60">
        <v>0</v>
      </c>
      <c r="AB60">
        <v>0</v>
      </c>
      <c r="AC60">
        <v>0.35</v>
      </c>
      <c r="AD60">
        <v>0</v>
      </c>
      <c r="AE60">
        <v>0</v>
      </c>
      <c r="AF60">
        <v>0.17</v>
      </c>
      <c r="AG60">
        <v>0</v>
      </c>
      <c r="AH60">
        <v>50</v>
      </c>
      <c r="AI60">
        <v>55</v>
      </c>
      <c r="AJ60">
        <v>20</v>
      </c>
      <c r="AK60">
        <v>0.31</v>
      </c>
      <c r="AL60">
        <v>0.31</v>
      </c>
      <c r="AM60">
        <v>11.65</v>
      </c>
      <c r="AN60">
        <v>0</v>
      </c>
      <c r="AO60">
        <v>4.82</v>
      </c>
      <c r="AP60">
        <v>30</v>
      </c>
      <c r="AQ60">
        <v>0.44</v>
      </c>
      <c r="AR60">
        <v>10</v>
      </c>
      <c r="AS60">
        <v>0.35</v>
      </c>
      <c r="AT60">
        <v>5</v>
      </c>
      <c r="AU60">
        <v>79.290000000000006</v>
      </c>
      <c r="AV60">
        <v>0</v>
      </c>
      <c r="AW60">
        <v>76.5</v>
      </c>
      <c r="AX60">
        <v>100</v>
      </c>
      <c r="AY60">
        <v>178.5</v>
      </c>
      <c r="AZ60">
        <v>21.94</v>
      </c>
      <c r="BA60">
        <v>0.49</v>
      </c>
      <c r="BB60">
        <v>3.58</v>
      </c>
      <c r="BC60">
        <v>2.89</v>
      </c>
      <c r="BD60">
        <v>0</v>
      </c>
      <c r="BE60">
        <v>125</v>
      </c>
      <c r="BF60">
        <v>0.25</v>
      </c>
      <c r="BG60">
        <v>11.63</v>
      </c>
    </row>
    <row r="61" spans="1:59">
      <c r="G61" t="s">
        <v>103</v>
      </c>
      <c r="H61" s="115">
        <v>178.85</v>
      </c>
      <c r="I61" s="88">
        <v>74.75</v>
      </c>
      <c r="J61" s="88">
        <v>3.89</v>
      </c>
      <c r="K61" s="88">
        <v>0</v>
      </c>
      <c r="L61" s="88">
        <v>4.58</v>
      </c>
      <c r="M61" s="116">
        <v>0</v>
      </c>
      <c r="N61" s="115">
        <v>406.77</v>
      </c>
      <c r="O61" s="88">
        <v>369.51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0.35</v>
      </c>
      <c r="Y61">
        <v>222.03</v>
      </c>
      <c r="Z61">
        <v>34.74</v>
      </c>
      <c r="AA61">
        <v>0</v>
      </c>
      <c r="AB61">
        <v>0</v>
      </c>
      <c r="AC61">
        <v>0.35</v>
      </c>
      <c r="AD61">
        <v>0</v>
      </c>
      <c r="AE61">
        <v>0</v>
      </c>
      <c r="AF61">
        <v>0.17</v>
      </c>
      <c r="AG61">
        <v>0</v>
      </c>
      <c r="AH61">
        <v>50</v>
      </c>
      <c r="AI61">
        <v>55</v>
      </c>
      <c r="AJ61">
        <v>20</v>
      </c>
      <c r="AK61">
        <v>0.31</v>
      </c>
      <c r="AL61">
        <v>0.31</v>
      </c>
      <c r="AM61">
        <v>11.65</v>
      </c>
      <c r="AN61">
        <v>0</v>
      </c>
      <c r="AO61">
        <v>4.58</v>
      </c>
      <c r="AP61">
        <v>30</v>
      </c>
      <c r="AQ61">
        <v>0.44</v>
      </c>
      <c r="AR61">
        <v>10</v>
      </c>
      <c r="AS61">
        <v>0.35</v>
      </c>
      <c r="AT61">
        <v>5</v>
      </c>
      <c r="AU61">
        <v>79.290000000000006</v>
      </c>
      <c r="AV61">
        <v>0</v>
      </c>
      <c r="AW61">
        <v>74.400000000000006</v>
      </c>
      <c r="AX61">
        <v>100</v>
      </c>
      <c r="AY61">
        <v>173.6</v>
      </c>
      <c r="AZ61">
        <v>21.94</v>
      </c>
      <c r="BA61">
        <v>0.49</v>
      </c>
      <c r="BB61">
        <v>3.58</v>
      </c>
      <c r="BC61">
        <v>2.89</v>
      </c>
      <c r="BD61">
        <v>0</v>
      </c>
      <c r="BE61">
        <v>125</v>
      </c>
      <c r="BF61">
        <v>0.25</v>
      </c>
      <c r="BG61">
        <v>11.63</v>
      </c>
    </row>
    <row r="62" spans="1:59">
      <c r="G62" t="s">
        <v>104</v>
      </c>
      <c r="H62" s="115">
        <v>171.85</v>
      </c>
      <c r="I62" s="88">
        <v>71.75</v>
      </c>
      <c r="J62" s="88">
        <v>3.89</v>
      </c>
      <c r="K62" s="88">
        <v>0</v>
      </c>
      <c r="L62" s="88">
        <v>4.1399999999999997</v>
      </c>
      <c r="M62" s="116">
        <v>0</v>
      </c>
      <c r="N62" s="115">
        <v>406.77</v>
      </c>
      <c r="O62" s="88">
        <v>369.51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0.35</v>
      </c>
      <c r="Y62">
        <v>222.03</v>
      </c>
      <c r="Z62">
        <v>34.74</v>
      </c>
      <c r="AA62">
        <v>0</v>
      </c>
      <c r="AB62">
        <v>0</v>
      </c>
      <c r="AC62">
        <v>0.35</v>
      </c>
      <c r="AD62">
        <v>0</v>
      </c>
      <c r="AE62">
        <v>0</v>
      </c>
      <c r="AF62">
        <v>0.17</v>
      </c>
      <c r="AG62">
        <v>0</v>
      </c>
      <c r="AH62">
        <v>50</v>
      </c>
      <c r="AI62">
        <v>55</v>
      </c>
      <c r="AJ62">
        <v>20</v>
      </c>
      <c r="AK62">
        <v>0.31</v>
      </c>
      <c r="AL62">
        <v>0.31</v>
      </c>
      <c r="AM62">
        <v>11.65</v>
      </c>
      <c r="AN62">
        <v>0</v>
      </c>
      <c r="AO62">
        <v>4.1399999999999997</v>
      </c>
      <c r="AP62">
        <v>30</v>
      </c>
      <c r="AQ62">
        <v>0.44</v>
      </c>
      <c r="AR62">
        <v>10</v>
      </c>
      <c r="AS62">
        <v>0.35</v>
      </c>
      <c r="AT62">
        <v>5</v>
      </c>
      <c r="AU62">
        <v>79.290000000000006</v>
      </c>
      <c r="AV62">
        <v>0</v>
      </c>
      <c r="AW62">
        <v>71.400000000000006</v>
      </c>
      <c r="AX62">
        <v>100</v>
      </c>
      <c r="AY62">
        <v>166.6</v>
      </c>
      <c r="AZ62">
        <v>21.94</v>
      </c>
      <c r="BA62">
        <v>0.49</v>
      </c>
      <c r="BB62">
        <v>3.58</v>
      </c>
      <c r="BC62">
        <v>2.89</v>
      </c>
      <c r="BD62">
        <v>0</v>
      </c>
      <c r="BE62">
        <v>125</v>
      </c>
      <c r="BF62">
        <v>0.25</v>
      </c>
      <c r="BG62">
        <v>11.63</v>
      </c>
    </row>
    <row r="63" spans="1:59">
      <c r="G63" t="s">
        <v>105</v>
      </c>
      <c r="H63" s="115">
        <v>168.35</v>
      </c>
      <c r="I63" s="88">
        <v>70.25</v>
      </c>
      <c r="J63" s="88">
        <v>3.89</v>
      </c>
      <c r="K63" s="88">
        <v>0</v>
      </c>
      <c r="L63" s="88">
        <v>4.05</v>
      </c>
      <c r="M63" s="116">
        <v>0</v>
      </c>
      <c r="N63" s="115">
        <v>406.77</v>
      </c>
      <c r="O63" s="88">
        <v>369.51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0.35</v>
      </c>
      <c r="Y63">
        <v>222.03</v>
      </c>
      <c r="Z63">
        <v>34.74</v>
      </c>
      <c r="AA63">
        <v>0</v>
      </c>
      <c r="AB63">
        <v>0</v>
      </c>
      <c r="AC63">
        <v>0.35</v>
      </c>
      <c r="AD63">
        <v>0</v>
      </c>
      <c r="AE63">
        <v>0</v>
      </c>
      <c r="AF63">
        <v>0.17</v>
      </c>
      <c r="AG63">
        <v>0</v>
      </c>
      <c r="AH63">
        <v>50</v>
      </c>
      <c r="AI63">
        <v>55</v>
      </c>
      <c r="AJ63">
        <v>20</v>
      </c>
      <c r="AK63">
        <v>0.31</v>
      </c>
      <c r="AL63">
        <v>0.31</v>
      </c>
      <c r="AM63">
        <v>11.65</v>
      </c>
      <c r="AN63">
        <v>0</v>
      </c>
      <c r="AO63">
        <v>4.05</v>
      </c>
      <c r="AP63">
        <v>30</v>
      </c>
      <c r="AQ63">
        <v>0.44</v>
      </c>
      <c r="AR63">
        <v>10</v>
      </c>
      <c r="AS63">
        <v>0.35</v>
      </c>
      <c r="AT63">
        <v>5</v>
      </c>
      <c r="AU63">
        <v>79.290000000000006</v>
      </c>
      <c r="AV63">
        <v>0</v>
      </c>
      <c r="AW63">
        <v>69.900000000000006</v>
      </c>
      <c r="AX63">
        <v>100</v>
      </c>
      <c r="AY63">
        <v>163.1</v>
      </c>
      <c r="AZ63">
        <v>21.94</v>
      </c>
      <c r="BA63">
        <v>0.49</v>
      </c>
      <c r="BB63">
        <v>3.58</v>
      </c>
      <c r="BC63">
        <v>2.89</v>
      </c>
      <c r="BD63">
        <v>0</v>
      </c>
      <c r="BE63">
        <v>125</v>
      </c>
      <c r="BF63">
        <v>0.25</v>
      </c>
      <c r="BG63">
        <v>11.63</v>
      </c>
    </row>
    <row r="64" spans="1:59">
      <c r="G64" t="s">
        <v>106</v>
      </c>
      <c r="H64" s="115">
        <v>153.65</v>
      </c>
      <c r="I64" s="88">
        <v>63.95</v>
      </c>
      <c r="J64" s="88">
        <v>3.89</v>
      </c>
      <c r="K64" s="88">
        <v>0</v>
      </c>
      <c r="L64" s="88">
        <v>4.0199999999999996</v>
      </c>
      <c r="M64" s="116">
        <v>0</v>
      </c>
      <c r="N64" s="115">
        <v>406.77</v>
      </c>
      <c r="O64" s="88">
        <v>369.51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0.35</v>
      </c>
      <c r="Y64">
        <v>222.03</v>
      </c>
      <c r="Z64">
        <v>34.74</v>
      </c>
      <c r="AA64">
        <v>0</v>
      </c>
      <c r="AB64">
        <v>0</v>
      </c>
      <c r="AC64">
        <v>0.35</v>
      </c>
      <c r="AD64">
        <v>0</v>
      </c>
      <c r="AE64">
        <v>0</v>
      </c>
      <c r="AF64">
        <v>0.17</v>
      </c>
      <c r="AG64">
        <v>0</v>
      </c>
      <c r="AH64">
        <v>50</v>
      </c>
      <c r="AI64">
        <v>55</v>
      </c>
      <c r="AJ64">
        <v>20</v>
      </c>
      <c r="AK64">
        <v>0.31</v>
      </c>
      <c r="AL64">
        <v>0.31</v>
      </c>
      <c r="AM64">
        <v>11.65</v>
      </c>
      <c r="AN64">
        <v>0</v>
      </c>
      <c r="AO64">
        <v>4.0199999999999996</v>
      </c>
      <c r="AP64">
        <v>30</v>
      </c>
      <c r="AQ64">
        <v>0.44</v>
      </c>
      <c r="AR64">
        <v>10</v>
      </c>
      <c r="AS64">
        <v>0.35</v>
      </c>
      <c r="AT64">
        <v>5</v>
      </c>
      <c r="AU64">
        <v>79.290000000000006</v>
      </c>
      <c r="AV64">
        <v>0</v>
      </c>
      <c r="AW64">
        <v>63.6</v>
      </c>
      <c r="AX64">
        <v>100</v>
      </c>
      <c r="AY64">
        <v>148.4</v>
      </c>
      <c r="AZ64">
        <v>21.94</v>
      </c>
      <c r="BA64">
        <v>0.49</v>
      </c>
      <c r="BB64">
        <v>3.58</v>
      </c>
      <c r="BC64">
        <v>2.89</v>
      </c>
      <c r="BD64">
        <v>0</v>
      </c>
      <c r="BE64">
        <v>125</v>
      </c>
      <c r="BF64">
        <v>0.25</v>
      </c>
      <c r="BG64">
        <v>11.63</v>
      </c>
    </row>
    <row r="65" spans="7:59">
      <c r="G65" t="s">
        <v>107</v>
      </c>
      <c r="H65" s="115">
        <v>145.25</v>
      </c>
      <c r="I65" s="88">
        <v>60.35</v>
      </c>
      <c r="J65" s="88">
        <v>3.89</v>
      </c>
      <c r="K65" s="88">
        <v>0</v>
      </c>
      <c r="L65" s="88">
        <v>3.66</v>
      </c>
      <c r="M65" s="116">
        <v>0</v>
      </c>
      <c r="N65" s="115">
        <v>406.77</v>
      </c>
      <c r="O65" s="88">
        <v>369.51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0.35</v>
      </c>
      <c r="Y65">
        <v>222.03</v>
      </c>
      <c r="Z65">
        <v>34.74</v>
      </c>
      <c r="AA65">
        <v>0</v>
      </c>
      <c r="AB65">
        <v>0</v>
      </c>
      <c r="AC65">
        <v>0.35</v>
      </c>
      <c r="AD65">
        <v>0</v>
      </c>
      <c r="AE65">
        <v>0</v>
      </c>
      <c r="AF65">
        <v>0.17</v>
      </c>
      <c r="AG65">
        <v>0</v>
      </c>
      <c r="AH65">
        <v>50</v>
      </c>
      <c r="AI65">
        <v>55</v>
      </c>
      <c r="AJ65">
        <v>20</v>
      </c>
      <c r="AK65">
        <v>0.31</v>
      </c>
      <c r="AL65">
        <v>0.31</v>
      </c>
      <c r="AM65">
        <v>11.65</v>
      </c>
      <c r="AN65">
        <v>0</v>
      </c>
      <c r="AO65">
        <v>3.66</v>
      </c>
      <c r="AP65">
        <v>30</v>
      </c>
      <c r="AQ65">
        <v>0.44</v>
      </c>
      <c r="AR65">
        <v>10</v>
      </c>
      <c r="AS65">
        <v>0.35</v>
      </c>
      <c r="AT65">
        <v>5</v>
      </c>
      <c r="AU65">
        <v>79.290000000000006</v>
      </c>
      <c r="AV65">
        <v>0</v>
      </c>
      <c r="AW65">
        <v>60</v>
      </c>
      <c r="AX65">
        <v>100</v>
      </c>
      <c r="AY65">
        <v>140</v>
      </c>
      <c r="AZ65">
        <v>21.94</v>
      </c>
      <c r="BA65">
        <v>0.49</v>
      </c>
      <c r="BB65">
        <v>3.58</v>
      </c>
      <c r="BC65">
        <v>2.89</v>
      </c>
      <c r="BD65">
        <v>0</v>
      </c>
      <c r="BE65">
        <v>125</v>
      </c>
      <c r="BF65">
        <v>0.25</v>
      </c>
      <c r="BG65">
        <v>11.63</v>
      </c>
    </row>
    <row r="66" spans="7:59">
      <c r="G66" t="s">
        <v>108</v>
      </c>
      <c r="H66" s="115">
        <v>136.85</v>
      </c>
      <c r="I66" s="88">
        <v>56.75</v>
      </c>
      <c r="J66" s="88">
        <v>3.89</v>
      </c>
      <c r="K66" s="88">
        <v>0</v>
      </c>
      <c r="L66" s="88">
        <v>3.37</v>
      </c>
      <c r="M66" s="116">
        <v>0</v>
      </c>
      <c r="N66" s="115">
        <v>406.77</v>
      </c>
      <c r="O66" s="88">
        <v>369.51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0.35</v>
      </c>
      <c r="Y66">
        <v>222.03</v>
      </c>
      <c r="Z66">
        <v>34.74</v>
      </c>
      <c r="AA66">
        <v>0</v>
      </c>
      <c r="AB66">
        <v>0</v>
      </c>
      <c r="AC66">
        <v>0.35</v>
      </c>
      <c r="AD66">
        <v>0</v>
      </c>
      <c r="AE66">
        <v>0</v>
      </c>
      <c r="AF66">
        <v>0.17</v>
      </c>
      <c r="AG66">
        <v>0</v>
      </c>
      <c r="AH66">
        <v>50</v>
      </c>
      <c r="AI66">
        <v>55</v>
      </c>
      <c r="AJ66">
        <v>20</v>
      </c>
      <c r="AK66">
        <v>0.31</v>
      </c>
      <c r="AL66">
        <v>0.31</v>
      </c>
      <c r="AM66">
        <v>11.65</v>
      </c>
      <c r="AN66">
        <v>0</v>
      </c>
      <c r="AO66">
        <v>3.37</v>
      </c>
      <c r="AP66">
        <v>30</v>
      </c>
      <c r="AQ66">
        <v>0.44</v>
      </c>
      <c r="AR66">
        <v>10</v>
      </c>
      <c r="AS66">
        <v>0.35</v>
      </c>
      <c r="AT66">
        <v>5</v>
      </c>
      <c r="AU66">
        <v>79.290000000000006</v>
      </c>
      <c r="AV66">
        <v>0</v>
      </c>
      <c r="AW66">
        <v>56.4</v>
      </c>
      <c r="AX66">
        <v>100</v>
      </c>
      <c r="AY66">
        <v>131.6</v>
      </c>
      <c r="AZ66">
        <v>21.94</v>
      </c>
      <c r="BA66">
        <v>0.49</v>
      </c>
      <c r="BB66">
        <v>3.58</v>
      </c>
      <c r="BC66">
        <v>2.89</v>
      </c>
      <c r="BD66">
        <v>0</v>
      </c>
      <c r="BE66">
        <v>125</v>
      </c>
      <c r="BF66">
        <v>0.25</v>
      </c>
      <c r="BG66">
        <v>11.63</v>
      </c>
    </row>
    <row r="67" spans="7:59">
      <c r="G67" t="s">
        <v>109</v>
      </c>
      <c r="H67" s="115">
        <v>125.65</v>
      </c>
      <c r="I67" s="88">
        <v>51.95</v>
      </c>
      <c r="J67" s="88">
        <v>3.99</v>
      </c>
      <c r="K67" s="88">
        <v>0</v>
      </c>
      <c r="L67" s="88">
        <v>3.08</v>
      </c>
      <c r="M67" s="116">
        <v>0</v>
      </c>
      <c r="N67" s="115">
        <v>406.77</v>
      </c>
      <c r="O67" s="88">
        <v>369.51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0.35</v>
      </c>
      <c r="Y67">
        <v>222.03</v>
      </c>
      <c r="Z67">
        <v>34.74</v>
      </c>
      <c r="AA67">
        <v>0</v>
      </c>
      <c r="AB67">
        <v>0</v>
      </c>
      <c r="AC67">
        <v>0.35</v>
      </c>
      <c r="AD67">
        <v>0</v>
      </c>
      <c r="AE67">
        <v>0</v>
      </c>
      <c r="AF67">
        <v>0.17</v>
      </c>
      <c r="AG67">
        <v>0</v>
      </c>
      <c r="AH67">
        <v>50</v>
      </c>
      <c r="AI67">
        <v>55</v>
      </c>
      <c r="AJ67">
        <v>20</v>
      </c>
      <c r="AK67">
        <v>0.31</v>
      </c>
      <c r="AL67">
        <v>0.31</v>
      </c>
      <c r="AM67">
        <v>11.65</v>
      </c>
      <c r="AN67">
        <v>0</v>
      </c>
      <c r="AO67">
        <v>3.08</v>
      </c>
      <c r="AP67">
        <v>30</v>
      </c>
      <c r="AQ67">
        <v>0.44</v>
      </c>
      <c r="AR67">
        <v>10</v>
      </c>
      <c r="AS67">
        <v>0.35</v>
      </c>
      <c r="AT67">
        <v>5</v>
      </c>
      <c r="AU67">
        <v>79.290000000000006</v>
      </c>
      <c r="AV67">
        <v>0</v>
      </c>
      <c r="AW67">
        <v>51.6</v>
      </c>
      <c r="AX67">
        <v>100</v>
      </c>
      <c r="AY67">
        <v>120.4</v>
      </c>
      <c r="AZ67">
        <v>21.94</v>
      </c>
      <c r="BA67">
        <v>0.49</v>
      </c>
      <c r="BB67">
        <v>3.68</v>
      </c>
      <c r="BC67">
        <v>2.89</v>
      </c>
      <c r="BD67">
        <v>0</v>
      </c>
      <c r="BE67">
        <v>125</v>
      </c>
      <c r="BF67">
        <v>0.25</v>
      </c>
      <c r="BG67">
        <v>11.63</v>
      </c>
    </row>
    <row r="68" spans="7:59">
      <c r="G68" t="s">
        <v>110</v>
      </c>
      <c r="H68" s="115">
        <v>156.13</v>
      </c>
      <c r="I68" s="88">
        <v>46.85</v>
      </c>
      <c r="J68" s="88">
        <v>3.99</v>
      </c>
      <c r="K68" s="88">
        <v>0</v>
      </c>
      <c r="L68" s="88">
        <v>2.89</v>
      </c>
      <c r="M68" s="116">
        <v>0</v>
      </c>
      <c r="N68" s="115">
        <v>406.77</v>
      </c>
      <c r="O68" s="88">
        <v>369.51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0.35</v>
      </c>
      <c r="Y68">
        <v>222.03</v>
      </c>
      <c r="Z68">
        <v>34.74</v>
      </c>
      <c r="AA68">
        <v>0</v>
      </c>
      <c r="AB68">
        <v>0</v>
      </c>
      <c r="AC68">
        <v>0.35</v>
      </c>
      <c r="AD68">
        <v>0</v>
      </c>
      <c r="AE68">
        <v>0</v>
      </c>
      <c r="AF68">
        <v>0.17</v>
      </c>
      <c r="AG68">
        <v>0</v>
      </c>
      <c r="AH68">
        <v>50</v>
      </c>
      <c r="AI68">
        <v>55</v>
      </c>
      <c r="AJ68">
        <v>20</v>
      </c>
      <c r="AK68">
        <v>0.31</v>
      </c>
      <c r="AL68">
        <v>0.31</v>
      </c>
      <c r="AM68">
        <v>11.65</v>
      </c>
      <c r="AN68">
        <v>0</v>
      </c>
      <c r="AO68">
        <v>2.89</v>
      </c>
      <c r="AP68">
        <v>30</v>
      </c>
      <c r="AQ68">
        <v>0.44</v>
      </c>
      <c r="AR68">
        <v>10</v>
      </c>
      <c r="AS68">
        <v>0.35</v>
      </c>
      <c r="AT68">
        <v>5</v>
      </c>
      <c r="AU68">
        <v>79.290000000000006</v>
      </c>
      <c r="AV68">
        <v>0</v>
      </c>
      <c r="AW68">
        <v>46.5</v>
      </c>
      <c r="AX68">
        <v>100</v>
      </c>
      <c r="AY68">
        <v>108.5</v>
      </c>
      <c r="AZ68">
        <v>21.94</v>
      </c>
      <c r="BA68">
        <v>0.49</v>
      </c>
      <c r="BB68">
        <v>3.68</v>
      </c>
      <c r="BC68">
        <v>2.89</v>
      </c>
      <c r="BD68">
        <v>42.38</v>
      </c>
      <c r="BE68">
        <v>125</v>
      </c>
      <c r="BF68">
        <v>0.25</v>
      </c>
      <c r="BG68">
        <v>11.63</v>
      </c>
    </row>
    <row r="69" spans="7:59">
      <c r="G69" t="s">
        <v>111</v>
      </c>
      <c r="H69" s="115">
        <v>210.07999999999998</v>
      </c>
      <c r="I69" s="88">
        <v>40.25</v>
      </c>
      <c r="J69" s="88">
        <v>3.99</v>
      </c>
      <c r="K69" s="88">
        <v>0</v>
      </c>
      <c r="L69" s="88">
        <v>2.0699999999999998</v>
      </c>
      <c r="M69" s="116">
        <v>0</v>
      </c>
      <c r="N69" s="115">
        <v>406.77</v>
      </c>
      <c r="O69" s="88">
        <v>369.51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0.35</v>
      </c>
      <c r="Y69">
        <v>222.03</v>
      </c>
      <c r="Z69">
        <v>34.74</v>
      </c>
      <c r="AA69">
        <v>0</v>
      </c>
      <c r="AB69">
        <v>0</v>
      </c>
      <c r="AC69">
        <v>0.35</v>
      </c>
      <c r="AD69">
        <v>0</v>
      </c>
      <c r="AE69">
        <v>0</v>
      </c>
      <c r="AF69">
        <v>0.17</v>
      </c>
      <c r="AG69">
        <v>0</v>
      </c>
      <c r="AH69">
        <v>50</v>
      </c>
      <c r="AI69">
        <v>55</v>
      </c>
      <c r="AJ69">
        <v>20</v>
      </c>
      <c r="AK69">
        <v>0.31</v>
      </c>
      <c r="AL69">
        <v>0.31</v>
      </c>
      <c r="AM69">
        <v>11.65</v>
      </c>
      <c r="AN69">
        <v>0</v>
      </c>
      <c r="AO69">
        <v>2.0699999999999998</v>
      </c>
      <c r="AP69">
        <v>30</v>
      </c>
      <c r="AQ69">
        <v>0.44</v>
      </c>
      <c r="AR69">
        <v>10</v>
      </c>
      <c r="AS69">
        <v>0.35</v>
      </c>
      <c r="AT69">
        <v>5</v>
      </c>
      <c r="AU69">
        <v>79.290000000000006</v>
      </c>
      <c r="AV69">
        <v>0</v>
      </c>
      <c r="AW69">
        <v>39.9</v>
      </c>
      <c r="AX69">
        <v>100</v>
      </c>
      <c r="AY69">
        <v>93.1</v>
      </c>
      <c r="AZ69">
        <v>21.94</v>
      </c>
      <c r="BA69">
        <v>0.49</v>
      </c>
      <c r="BB69">
        <v>3.68</v>
      </c>
      <c r="BC69">
        <v>2.89</v>
      </c>
      <c r="BD69">
        <v>111.73</v>
      </c>
      <c r="BE69">
        <v>125</v>
      </c>
      <c r="BF69">
        <v>0.25</v>
      </c>
      <c r="BG69">
        <v>11.63</v>
      </c>
    </row>
    <row r="70" spans="7:59">
      <c r="G70" t="s">
        <v>112</v>
      </c>
      <c r="H70" s="115">
        <v>206.15</v>
      </c>
      <c r="I70" s="88">
        <v>34.85</v>
      </c>
      <c r="J70" s="88">
        <v>3.99</v>
      </c>
      <c r="K70" s="88">
        <v>0</v>
      </c>
      <c r="L70" s="88">
        <v>1.1299999999999999</v>
      </c>
      <c r="M70" s="116">
        <v>0</v>
      </c>
      <c r="N70" s="115">
        <v>406.77</v>
      </c>
      <c r="O70" s="88">
        <v>369.51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0.35</v>
      </c>
      <c r="Y70">
        <v>222.03</v>
      </c>
      <c r="Z70">
        <v>34.74</v>
      </c>
      <c r="AA70">
        <v>0</v>
      </c>
      <c r="AB70">
        <v>0</v>
      </c>
      <c r="AC70">
        <v>0.35</v>
      </c>
      <c r="AD70">
        <v>0</v>
      </c>
      <c r="AE70">
        <v>0</v>
      </c>
      <c r="AF70">
        <v>0.17</v>
      </c>
      <c r="AG70">
        <v>0</v>
      </c>
      <c r="AH70">
        <v>50</v>
      </c>
      <c r="AI70">
        <v>55</v>
      </c>
      <c r="AJ70">
        <v>20</v>
      </c>
      <c r="AK70">
        <v>0.31</v>
      </c>
      <c r="AL70">
        <v>0.31</v>
      </c>
      <c r="AM70">
        <v>11.65</v>
      </c>
      <c r="AN70">
        <v>0</v>
      </c>
      <c r="AO70">
        <v>1.1299999999999999</v>
      </c>
      <c r="AP70">
        <v>30</v>
      </c>
      <c r="AQ70">
        <v>0.44</v>
      </c>
      <c r="AR70">
        <v>10</v>
      </c>
      <c r="AS70">
        <v>0.35</v>
      </c>
      <c r="AT70">
        <v>5</v>
      </c>
      <c r="AU70">
        <v>79.290000000000006</v>
      </c>
      <c r="AV70">
        <v>0</v>
      </c>
      <c r="AW70">
        <v>34.5</v>
      </c>
      <c r="AX70">
        <v>100</v>
      </c>
      <c r="AY70">
        <v>80.5</v>
      </c>
      <c r="AZ70">
        <v>21.94</v>
      </c>
      <c r="BA70">
        <v>0.49</v>
      </c>
      <c r="BB70">
        <v>3.68</v>
      </c>
      <c r="BC70">
        <v>2.89</v>
      </c>
      <c r="BD70">
        <v>120.4</v>
      </c>
      <c r="BE70">
        <v>125</v>
      </c>
      <c r="BF70">
        <v>0.25</v>
      </c>
      <c r="BG70">
        <v>11.63</v>
      </c>
    </row>
    <row r="71" spans="7:59">
      <c r="G71" t="s">
        <v>113</v>
      </c>
      <c r="H71" s="115">
        <v>212.08</v>
      </c>
      <c r="I71" s="88">
        <v>27.35</v>
      </c>
      <c r="J71" s="88">
        <v>3.99</v>
      </c>
      <c r="K71" s="88">
        <v>0</v>
      </c>
      <c r="L71" s="88">
        <v>0.84</v>
      </c>
      <c r="M71" s="116">
        <v>0</v>
      </c>
      <c r="N71" s="115">
        <v>406.77</v>
      </c>
      <c r="O71" s="88">
        <v>369.51</v>
      </c>
      <c r="P71" s="88">
        <v>0</v>
      </c>
      <c r="Q71" s="88">
        <v>0</v>
      </c>
      <c r="R71" s="88">
        <v>0</v>
      </c>
      <c r="S71" s="116">
        <v>0</v>
      </c>
      <c r="W71">
        <v>23.43</v>
      </c>
      <c r="X71">
        <v>0.35</v>
      </c>
      <c r="Y71">
        <v>222.03</v>
      </c>
      <c r="Z71">
        <v>34.74</v>
      </c>
      <c r="AA71">
        <v>0</v>
      </c>
      <c r="AB71">
        <v>0</v>
      </c>
      <c r="AC71">
        <v>0.35</v>
      </c>
      <c r="AD71">
        <v>0</v>
      </c>
      <c r="AE71">
        <v>0</v>
      </c>
      <c r="AF71">
        <v>0.17</v>
      </c>
      <c r="AG71">
        <v>0</v>
      </c>
      <c r="AH71">
        <v>50</v>
      </c>
      <c r="AI71">
        <v>55</v>
      </c>
      <c r="AJ71">
        <v>20</v>
      </c>
      <c r="AK71">
        <v>0.31</v>
      </c>
      <c r="AL71">
        <v>0.31</v>
      </c>
      <c r="AM71">
        <v>11.65</v>
      </c>
      <c r="AN71">
        <v>0</v>
      </c>
      <c r="AO71">
        <v>0.84</v>
      </c>
      <c r="AP71">
        <v>30</v>
      </c>
      <c r="AQ71">
        <v>0.44</v>
      </c>
      <c r="AR71">
        <v>10</v>
      </c>
      <c r="AS71">
        <v>0.35</v>
      </c>
      <c r="AT71">
        <v>5</v>
      </c>
      <c r="AU71">
        <v>79.290000000000006</v>
      </c>
      <c r="AV71">
        <v>0</v>
      </c>
      <c r="AW71">
        <v>27</v>
      </c>
      <c r="AX71">
        <v>100</v>
      </c>
      <c r="AY71">
        <v>63</v>
      </c>
      <c r="AZ71">
        <v>21.94</v>
      </c>
      <c r="BA71">
        <v>0.49</v>
      </c>
      <c r="BB71">
        <v>3.68</v>
      </c>
      <c r="BC71">
        <v>2.89</v>
      </c>
      <c r="BD71">
        <v>120.4</v>
      </c>
      <c r="BE71">
        <v>125</v>
      </c>
      <c r="BF71">
        <v>0.25</v>
      </c>
      <c r="BG71">
        <v>11.63</v>
      </c>
    </row>
    <row r="72" spans="7:59">
      <c r="G72" t="s">
        <v>114</v>
      </c>
      <c r="H72" s="115">
        <v>194.58</v>
      </c>
      <c r="I72" s="88">
        <v>19.850000000000001</v>
      </c>
      <c r="J72" s="88">
        <v>3.99</v>
      </c>
      <c r="K72" s="88">
        <v>0</v>
      </c>
      <c r="L72" s="88">
        <v>0.55000000000000004</v>
      </c>
      <c r="M72" s="116">
        <v>0</v>
      </c>
      <c r="N72" s="115">
        <v>406.77</v>
      </c>
      <c r="O72" s="88">
        <v>369.51</v>
      </c>
      <c r="P72" s="88">
        <v>0</v>
      </c>
      <c r="Q72" s="88">
        <v>0</v>
      </c>
      <c r="R72" s="88">
        <v>0</v>
      </c>
      <c r="S72" s="116">
        <v>0</v>
      </c>
      <c r="W72">
        <v>23.43</v>
      </c>
      <c r="X72">
        <v>0.35</v>
      </c>
      <c r="Y72">
        <v>222.03</v>
      </c>
      <c r="Z72">
        <v>34.74</v>
      </c>
      <c r="AA72">
        <v>0</v>
      </c>
      <c r="AB72">
        <v>0</v>
      </c>
      <c r="AC72">
        <v>0.35</v>
      </c>
      <c r="AD72">
        <v>0</v>
      </c>
      <c r="AE72">
        <v>0</v>
      </c>
      <c r="AF72">
        <v>0.17</v>
      </c>
      <c r="AG72">
        <v>0</v>
      </c>
      <c r="AH72">
        <v>50</v>
      </c>
      <c r="AI72">
        <v>55</v>
      </c>
      <c r="AJ72">
        <v>20</v>
      </c>
      <c r="AK72">
        <v>0.31</v>
      </c>
      <c r="AL72">
        <v>0.31</v>
      </c>
      <c r="AM72">
        <v>11.65</v>
      </c>
      <c r="AN72">
        <v>0</v>
      </c>
      <c r="AO72">
        <v>0.55000000000000004</v>
      </c>
      <c r="AP72">
        <v>30</v>
      </c>
      <c r="AQ72">
        <v>0.44</v>
      </c>
      <c r="AR72">
        <v>10</v>
      </c>
      <c r="AS72">
        <v>0.35</v>
      </c>
      <c r="AT72">
        <v>5</v>
      </c>
      <c r="AU72">
        <v>79.290000000000006</v>
      </c>
      <c r="AV72">
        <v>0</v>
      </c>
      <c r="AW72">
        <v>19.5</v>
      </c>
      <c r="AX72">
        <v>100</v>
      </c>
      <c r="AY72">
        <v>45.5</v>
      </c>
      <c r="AZ72">
        <v>21.94</v>
      </c>
      <c r="BA72">
        <v>0.49</v>
      </c>
      <c r="BB72">
        <v>3.68</v>
      </c>
      <c r="BC72">
        <v>2.89</v>
      </c>
      <c r="BD72">
        <v>120.4</v>
      </c>
      <c r="BE72">
        <v>125</v>
      </c>
      <c r="BF72">
        <v>0.25</v>
      </c>
      <c r="BG72">
        <v>11.63</v>
      </c>
    </row>
    <row r="73" spans="7:59">
      <c r="G73" t="s">
        <v>115</v>
      </c>
      <c r="H73" s="115">
        <v>178.48000000000002</v>
      </c>
      <c r="I73" s="88">
        <v>12.95</v>
      </c>
      <c r="J73" s="88">
        <v>3.99</v>
      </c>
      <c r="K73" s="88">
        <v>0</v>
      </c>
      <c r="L73" s="88">
        <v>0.26</v>
      </c>
      <c r="M73" s="116">
        <v>0</v>
      </c>
      <c r="N73" s="115">
        <v>406.77</v>
      </c>
      <c r="O73" s="88">
        <v>369.51</v>
      </c>
      <c r="P73" s="88">
        <v>0</v>
      </c>
      <c r="Q73" s="88">
        <v>0</v>
      </c>
      <c r="R73" s="88">
        <v>0</v>
      </c>
      <c r="S73" s="116">
        <v>0</v>
      </c>
      <c r="W73">
        <v>23.43</v>
      </c>
      <c r="X73">
        <v>0.35</v>
      </c>
      <c r="Y73">
        <v>222.03</v>
      </c>
      <c r="Z73">
        <v>34.74</v>
      </c>
      <c r="AA73">
        <v>0</v>
      </c>
      <c r="AB73">
        <v>0</v>
      </c>
      <c r="AC73">
        <v>0.35</v>
      </c>
      <c r="AD73">
        <v>0</v>
      </c>
      <c r="AE73">
        <v>0</v>
      </c>
      <c r="AF73">
        <v>0.17</v>
      </c>
      <c r="AG73">
        <v>0</v>
      </c>
      <c r="AH73">
        <v>50</v>
      </c>
      <c r="AI73">
        <v>55</v>
      </c>
      <c r="AJ73">
        <v>20</v>
      </c>
      <c r="AK73">
        <v>0.31</v>
      </c>
      <c r="AL73">
        <v>0.31</v>
      </c>
      <c r="AM73">
        <v>11.65</v>
      </c>
      <c r="AN73">
        <v>0</v>
      </c>
      <c r="AO73">
        <v>0.26</v>
      </c>
      <c r="AP73">
        <v>30</v>
      </c>
      <c r="AQ73">
        <v>0.44</v>
      </c>
      <c r="AR73">
        <v>10</v>
      </c>
      <c r="AS73">
        <v>0.35</v>
      </c>
      <c r="AT73">
        <v>5</v>
      </c>
      <c r="AU73">
        <v>79.290000000000006</v>
      </c>
      <c r="AV73">
        <v>0</v>
      </c>
      <c r="AW73">
        <v>12.6</v>
      </c>
      <c r="AX73">
        <v>100</v>
      </c>
      <c r="AY73">
        <v>29.4</v>
      </c>
      <c r="AZ73">
        <v>21.94</v>
      </c>
      <c r="BA73">
        <v>0.49</v>
      </c>
      <c r="BB73">
        <v>3.68</v>
      </c>
      <c r="BC73">
        <v>2.89</v>
      </c>
      <c r="BD73">
        <v>120.4</v>
      </c>
      <c r="BE73">
        <v>125</v>
      </c>
      <c r="BF73">
        <v>0.25</v>
      </c>
      <c r="BG73">
        <v>11.63</v>
      </c>
    </row>
    <row r="74" spans="7:59">
      <c r="G74" t="s">
        <v>116</v>
      </c>
      <c r="H74" s="115">
        <v>163.33000000000001</v>
      </c>
      <c r="I74" s="88">
        <v>131.68</v>
      </c>
      <c r="J74" s="88">
        <v>3.99</v>
      </c>
      <c r="K74" s="88">
        <v>0</v>
      </c>
      <c r="L74" s="88">
        <v>0.16</v>
      </c>
      <c r="M74" s="116">
        <v>0</v>
      </c>
      <c r="N74" s="115">
        <v>406.77</v>
      </c>
      <c r="O74" s="88">
        <v>369.51</v>
      </c>
      <c r="P74" s="88">
        <v>0</v>
      </c>
      <c r="Q74" s="88">
        <v>0</v>
      </c>
      <c r="R74" s="88">
        <v>0</v>
      </c>
      <c r="S74" s="116">
        <v>0</v>
      </c>
      <c r="W74">
        <v>23.43</v>
      </c>
      <c r="X74">
        <v>0.35</v>
      </c>
      <c r="Y74">
        <v>222.03</v>
      </c>
      <c r="Z74">
        <v>34.74</v>
      </c>
      <c r="AA74">
        <v>125.22</v>
      </c>
      <c r="AB74">
        <v>0</v>
      </c>
      <c r="AC74">
        <v>0.35</v>
      </c>
      <c r="AD74">
        <v>0</v>
      </c>
      <c r="AE74">
        <v>0</v>
      </c>
      <c r="AF74">
        <v>0.17</v>
      </c>
      <c r="AG74">
        <v>0</v>
      </c>
      <c r="AH74">
        <v>50</v>
      </c>
      <c r="AI74">
        <v>55</v>
      </c>
      <c r="AJ74">
        <v>20</v>
      </c>
      <c r="AK74">
        <v>0.31</v>
      </c>
      <c r="AL74">
        <v>0.31</v>
      </c>
      <c r="AM74">
        <v>11.65</v>
      </c>
      <c r="AN74">
        <v>0</v>
      </c>
      <c r="AO74">
        <v>0.16</v>
      </c>
      <c r="AP74">
        <v>30</v>
      </c>
      <c r="AQ74">
        <v>0.44</v>
      </c>
      <c r="AR74">
        <v>10</v>
      </c>
      <c r="AS74">
        <v>0.35</v>
      </c>
      <c r="AT74">
        <v>5</v>
      </c>
      <c r="AU74">
        <v>79.290000000000006</v>
      </c>
      <c r="AV74">
        <v>0</v>
      </c>
      <c r="AW74">
        <v>6.11</v>
      </c>
      <c r="AX74">
        <v>100</v>
      </c>
      <c r="AY74">
        <v>14.25</v>
      </c>
      <c r="AZ74">
        <v>21.94</v>
      </c>
      <c r="BA74">
        <v>0.49</v>
      </c>
      <c r="BB74">
        <v>3.68</v>
      </c>
      <c r="BC74">
        <v>2.89</v>
      </c>
      <c r="BD74">
        <v>120.4</v>
      </c>
      <c r="BE74">
        <v>125</v>
      </c>
      <c r="BF74">
        <v>0.25</v>
      </c>
      <c r="BG74">
        <v>11.63</v>
      </c>
    </row>
    <row r="75" spans="7:59">
      <c r="G75" t="s">
        <v>117</v>
      </c>
      <c r="H75" s="115">
        <v>158.26000000000002</v>
      </c>
      <c r="I75" s="88">
        <v>51.559999999999995</v>
      </c>
      <c r="J75" s="88">
        <v>4.08</v>
      </c>
      <c r="K75" s="88">
        <v>0</v>
      </c>
      <c r="L75" s="88">
        <v>0.1</v>
      </c>
      <c r="M75" s="116">
        <v>0</v>
      </c>
      <c r="N75" s="115">
        <v>288.08000000000004</v>
      </c>
      <c r="O75" s="88">
        <v>340.22</v>
      </c>
      <c r="P75" s="88">
        <v>0</v>
      </c>
      <c r="Q75" s="88">
        <v>0</v>
      </c>
      <c r="R75" s="88">
        <v>0</v>
      </c>
      <c r="S75" s="116">
        <v>0</v>
      </c>
      <c r="W75">
        <v>25.48</v>
      </c>
      <c r="X75">
        <v>0.35</v>
      </c>
      <c r="Y75">
        <v>0</v>
      </c>
      <c r="Z75">
        <v>34.74</v>
      </c>
      <c r="AA75">
        <v>48.16</v>
      </c>
      <c r="AB75">
        <v>0</v>
      </c>
      <c r="AC75">
        <v>0.35</v>
      </c>
      <c r="AD75">
        <v>0</v>
      </c>
      <c r="AE75">
        <v>0</v>
      </c>
      <c r="AF75">
        <v>0.17</v>
      </c>
      <c r="AG75">
        <v>50</v>
      </c>
      <c r="AH75">
        <v>50</v>
      </c>
      <c r="AI75">
        <v>55</v>
      </c>
      <c r="AJ75">
        <v>20</v>
      </c>
      <c r="AK75">
        <v>0.31</v>
      </c>
      <c r="AL75">
        <v>0.31</v>
      </c>
      <c r="AM75">
        <v>11.65</v>
      </c>
      <c r="AN75">
        <v>53.34</v>
      </c>
      <c r="AO75">
        <v>0.1</v>
      </c>
      <c r="AP75">
        <v>30</v>
      </c>
      <c r="AQ75">
        <v>0.44</v>
      </c>
      <c r="AR75">
        <v>10</v>
      </c>
      <c r="AS75">
        <v>0.35</v>
      </c>
      <c r="AT75">
        <v>5</v>
      </c>
      <c r="AU75">
        <v>0</v>
      </c>
      <c r="AV75">
        <v>50</v>
      </c>
      <c r="AW75">
        <v>3.05</v>
      </c>
      <c r="AX75">
        <v>100</v>
      </c>
      <c r="AY75">
        <v>7.13</v>
      </c>
      <c r="AZ75">
        <v>21.94</v>
      </c>
      <c r="BA75">
        <v>0.49</v>
      </c>
      <c r="BB75">
        <v>3.77</v>
      </c>
      <c r="BC75">
        <v>2.89</v>
      </c>
      <c r="BD75">
        <v>120.4</v>
      </c>
      <c r="BE75">
        <v>125</v>
      </c>
      <c r="BF75">
        <v>0.25</v>
      </c>
      <c r="BG75">
        <v>11.63</v>
      </c>
    </row>
    <row r="76" spans="7:59">
      <c r="G76" t="s">
        <v>118</v>
      </c>
      <c r="H76" s="115">
        <v>221.44</v>
      </c>
      <c r="I76" s="88">
        <v>101.49</v>
      </c>
      <c r="J76" s="88">
        <v>4.08</v>
      </c>
      <c r="K76" s="88">
        <v>0</v>
      </c>
      <c r="L76" s="88">
        <v>0</v>
      </c>
      <c r="M76" s="116">
        <v>0</v>
      </c>
      <c r="N76" s="115">
        <v>288.08000000000004</v>
      </c>
      <c r="O76" s="88">
        <v>340.22</v>
      </c>
      <c r="P76" s="88">
        <v>0</v>
      </c>
      <c r="Q76" s="88">
        <v>0</v>
      </c>
      <c r="R76" s="88">
        <v>0</v>
      </c>
      <c r="S76" s="116">
        <v>0</v>
      </c>
      <c r="W76">
        <v>25.48</v>
      </c>
      <c r="X76">
        <v>0.35</v>
      </c>
      <c r="Y76">
        <v>0</v>
      </c>
      <c r="Z76">
        <v>34.74</v>
      </c>
      <c r="AA76">
        <v>101.14</v>
      </c>
      <c r="AB76">
        <v>70.31</v>
      </c>
      <c r="AC76">
        <v>0.35</v>
      </c>
      <c r="AD76">
        <v>0</v>
      </c>
      <c r="AE76">
        <v>0</v>
      </c>
      <c r="AF76">
        <v>0.17</v>
      </c>
      <c r="AG76">
        <v>50</v>
      </c>
      <c r="AH76">
        <v>50</v>
      </c>
      <c r="AI76">
        <v>55</v>
      </c>
      <c r="AJ76">
        <v>20</v>
      </c>
      <c r="AK76">
        <v>0.31</v>
      </c>
      <c r="AL76">
        <v>0.31</v>
      </c>
      <c r="AM76">
        <v>11.65</v>
      </c>
      <c r="AN76">
        <v>53.34</v>
      </c>
      <c r="AO76">
        <v>0</v>
      </c>
      <c r="AP76">
        <v>30</v>
      </c>
      <c r="AQ76">
        <v>0.44</v>
      </c>
      <c r="AR76">
        <v>10</v>
      </c>
      <c r="AS76">
        <v>0.35</v>
      </c>
      <c r="AT76">
        <v>5</v>
      </c>
      <c r="AU76">
        <v>0</v>
      </c>
      <c r="AV76">
        <v>50</v>
      </c>
      <c r="AW76">
        <v>0</v>
      </c>
      <c r="AX76">
        <v>100</v>
      </c>
      <c r="AY76">
        <v>0</v>
      </c>
      <c r="AZ76">
        <v>21.94</v>
      </c>
      <c r="BA76">
        <v>0.49</v>
      </c>
      <c r="BB76">
        <v>3.77</v>
      </c>
      <c r="BC76">
        <v>2.89</v>
      </c>
      <c r="BD76">
        <v>120.4</v>
      </c>
      <c r="BE76">
        <v>125</v>
      </c>
      <c r="BF76">
        <v>0.25</v>
      </c>
      <c r="BG76">
        <v>11.63</v>
      </c>
    </row>
    <row r="77" spans="7:59">
      <c r="G77" t="s">
        <v>119</v>
      </c>
      <c r="H77" s="115">
        <v>221.44</v>
      </c>
      <c r="I77" s="88">
        <v>96.669999999999987</v>
      </c>
      <c r="J77" s="88">
        <v>4.08</v>
      </c>
      <c r="K77" s="88">
        <v>0</v>
      </c>
      <c r="L77" s="88">
        <v>0</v>
      </c>
      <c r="M77" s="116">
        <v>0</v>
      </c>
      <c r="N77" s="115">
        <v>288.08000000000004</v>
      </c>
      <c r="O77" s="88">
        <v>340.22</v>
      </c>
      <c r="P77" s="88">
        <v>0</v>
      </c>
      <c r="Q77" s="88">
        <v>0</v>
      </c>
      <c r="R77" s="88">
        <v>0</v>
      </c>
      <c r="S77" s="116">
        <v>0</v>
      </c>
      <c r="W77">
        <v>25.48</v>
      </c>
      <c r="X77">
        <v>0.35</v>
      </c>
      <c r="Y77">
        <v>0</v>
      </c>
      <c r="Z77">
        <v>34.74</v>
      </c>
      <c r="AA77">
        <v>96.32</v>
      </c>
      <c r="AB77">
        <v>70.31</v>
      </c>
      <c r="AC77">
        <v>0.35</v>
      </c>
      <c r="AD77">
        <v>0</v>
      </c>
      <c r="AE77">
        <v>0</v>
      </c>
      <c r="AF77">
        <v>0.17</v>
      </c>
      <c r="AG77">
        <v>50</v>
      </c>
      <c r="AH77">
        <v>50</v>
      </c>
      <c r="AI77">
        <v>55</v>
      </c>
      <c r="AJ77">
        <v>20</v>
      </c>
      <c r="AK77">
        <v>0.31</v>
      </c>
      <c r="AL77">
        <v>0.31</v>
      </c>
      <c r="AM77">
        <v>11.65</v>
      </c>
      <c r="AN77">
        <v>53.34</v>
      </c>
      <c r="AO77">
        <v>0</v>
      </c>
      <c r="AP77">
        <v>30</v>
      </c>
      <c r="AQ77">
        <v>0.44</v>
      </c>
      <c r="AR77">
        <v>10</v>
      </c>
      <c r="AS77">
        <v>0.35</v>
      </c>
      <c r="AT77">
        <v>5</v>
      </c>
      <c r="AU77">
        <v>0</v>
      </c>
      <c r="AV77">
        <v>50</v>
      </c>
      <c r="AW77">
        <v>0</v>
      </c>
      <c r="AX77">
        <v>100</v>
      </c>
      <c r="AY77">
        <v>0</v>
      </c>
      <c r="AZ77">
        <v>21.94</v>
      </c>
      <c r="BA77">
        <v>0.49</v>
      </c>
      <c r="BB77">
        <v>3.77</v>
      </c>
      <c r="BC77">
        <v>2.89</v>
      </c>
      <c r="BD77">
        <v>120.4</v>
      </c>
      <c r="BE77">
        <v>125</v>
      </c>
      <c r="BF77">
        <v>0.25</v>
      </c>
      <c r="BG77">
        <v>11.63</v>
      </c>
    </row>
    <row r="78" spans="7:59">
      <c r="G78" t="s">
        <v>120</v>
      </c>
      <c r="H78" s="115">
        <v>291.76</v>
      </c>
      <c r="I78" s="88">
        <v>87.039999999999992</v>
      </c>
      <c r="J78" s="88">
        <v>4.08</v>
      </c>
      <c r="K78" s="88">
        <v>0</v>
      </c>
      <c r="L78" s="88">
        <v>0</v>
      </c>
      <c r="M78" s="116">
        <v>0</v>
      </c>
      <c r="N78" s="115">
        <v>288.08000000000004</v>
      </c>
      <c r="O78" s="88">
        <v>340.22</v>
      </c>
      <c r="P78" s="88">
        <v>0</v>
      </c>
      <c r="Q78" s="88">
        <v>0</v>
      </c>
      <c r="R78" s="88">
        <v>0</v>
      </c>
      <c r="S78" s="116">
        <v>0</v>
      </c>
      <c r="W78">
        <v>25.48</v>
      </c>
      <c r="X78">
        <v>0.35</v>
      </c>
      <c r="Y78">
        <v>0</v>
      </c>
      <c r="Z78">
        <v>34.74</v>
      </c>
      <c r="AA78">
        <v>86.69</v>
      </c>
      <c r="AB78">
        <v>140.63</v>
      </c>
      <c r="AC78">
        <v>0.35</v>
      </c>
      <c r="AD78">
        <v>0</v>
      </c>
      <c r="AE78">
        <v>0</v>
      </c>
      <c r="AF78">
        <v>0.17</v>
      </c>
      <c r="AG78">
        <v>50</v>
      </c>
      <c r="AH78">
        <v>50</v>
      </c>
      <c r="AI78">
        <v>55</v>
      </c>
      <c r="AJ78">
        <v>20</v>
      </c>
      <c r="AK78">
        <v>0.31</v>
      </c>
      <c r="AL78">
        <v>0.31</v>
      </c>
      <c r="AM78">
        <v>11.65</v>
      </c>
      <c r="AN78">
        <v>53.34</v>
      </c>
      <c r="AO78">
        <v>0</v>
      </c>
      <c r="AP78">
        <v>30</v>
      </c>
      <c r="AQ78">
        <v>0.44</v>
      </c>
      <c r="AR78">
        <v>10</v>
      </c>
      <c r="AS78">
        <v>0.35</v>
      </c>
      <c r="AT78">
        <v>5</v>
      </c>
      <c r="AU78">
        <v>0</v>
      </c>
      <c r="AV78">
        <v>50</v>
      </c>
      <c r="AW78">
        <v>0</v>
      </c>
      <c r="AX78">
        <v>100</v>
      </c>
      <c r="AY78">
        <v>0</v>
      </c>
      <c r="AZ78">
        <v>21.94</v>
      </c>
      <c r="BA78">
        <v>0.49</v>
      </c>
      <c r="BB78">
        <v>3.77</v>
      </c>
      <c r="BC78">
        <v>2.89</v>
      </c>
      <c r="BD78">
        <v>120.4</v>
      </c>
      <c r="BE78">
        <v>125</v>
      </c>
      <c r="BF78">
        <v>0.25</v>
      </c>
      <c r="BG78">
        <v>11.63</v>
      </c>
    </row>
    <row r="79" spans="7:59">
      <c r="G79" t="s">
        <v>121</v>
      </c>
      <c r="H79" s="115">
        <v>291.92999999999995</v>
      </c>
      <c r="I79" s="88">
        <v>82.26</v>
      </c>
      <c r="J79" s="88">
        <v>4.1899999999999995</v>
      </c>
      <c r="K79" s="88">
        <v>0</v>
      </c>
      <c r="L79" s="88">
        <v>0</v>
      </c>
      <c r="M79" s="116">
        <v>0</v>
      </c>
      <c r="N79" s="115">
        <v>288.08000000000004</v>
      </c>
      <c r="O79" s="88">
        <v>340.22</v>
      </c>
      <c r="P79" s="88">
        <v>0</v>
      </c>
      <c r="Q79" s="88">
        <v>0</v>
      </c>
      <c r="R79" s="88">
        <v>0</v>
      </c>
      <c r="S79" s="116">
        <v>0</v>
      </c>
      <c r="W79">
        <v>25.48</v>
      </c>
      <c r="X79">
        <v>0.39</v>
      </c>
      <c r="Y79">
        <v>0</v>
      </c>
      <c r="Z79">
        <v>34.74</v>
      </c>
      <c r="AA79">
        <v>81.87</v>
      </c>
      <c r="AB79">
        <v>140.63</v>
      </c>
      <c r="AC79">
        <v>0.37</v>
      </c>
      <c r="AD79">
        <v>0</v>
      </c>
      <c r="AE79">
        <v>0</v>
      </c>
      <c r="AF79">
        <v>0.17</v>
      </c>
      <c r="AG79">
        <v>50</v>
      </c>
      <c r="AH79">
        <v>50</v>
      </c>
      <c r="AI79">
        <v>55</v>
      </c>
      <c r="AJ79">
        <v>20</v>
      </c>
      <c r="AK79">
        <v>0.33</v>
      </c>
      <c r="AL79">
        <v>0.33</v>
      </c>
      <c r="AM79">
        <v>11.65</v>
      </c>
      <c r="AN79">
        <v>53.34</v>
      </c>
      <c r="AO79">
        <v>0</v>
      </c>
      <c r="AP79">
        <v>30</v>
      </c>
      <c r="AQ79">
        <v>0.47</v>
      </c>
      <c r="AR79">
        <v>10</v>
      </c>
      <c r="AS79">
        <v>0.39</v>
      </c>
      <c r="AT79">
        <v>5</v>
      </c>
      <c r="AU79">
        <v>0</v>
      </c>
      <c r="AV79">
        <v>50</v>
      </c>
      <c r="AW79">
        <v>0</v>
      </c>
      <c r="AX79">
        <v>100</v>
      </c>
      <c r="AY79">
        <v>0</v>
      </c>
      <c r="AZ79">
        <v>21.94</v>
      </c>
      <c r="BA79">
        <v>0.53</v>
      </c>
      <c r="BB79">
        <v>3.86</v>
      </c>
      <c r="BC79">
        <v>2.89</v>
      </c>
      <c r="BD79">
        <v>120.4</v>
      </c>
      <c r="BE79">
        <v>125</v>
      </c>
      <c r="BF79">
        <v>0.27</v>
      </c>
      <c r="BG79">
        <v>11.63</v>
      </c>
    </row>
    <row r="80" spans="7:59">
      <c r="G80" t="s">
        <v>122</v>
      </c>
      <c r="H80" s="115">
        <v>291.92999999999995</v>
      </c>
      <c r="I80" s="88">
        <v>87.08</v>
      </c>
      <c r="J80" s="88">
        <v>4.1899999999999995</v>
      </c>
      <c r="K80" s="88">
        <v>0</v>
      </c>
      <c r="L80" s="88">
        <v>0</v>
      </c>
      <c r="M80" s="116">
        <v>0</v>
      </c>
      <c r="N80" s="115">
        <v>288.08000000000004</v>
      </c>
      <c r="O80" s="88">
        <v>340.22</v>
      </c>
      <c r="P80" s="88">
        <v>0</v>
      </c>
      <c r="Q80" s="88">
        <v>0</v>
      </c>
      <c r="R80" s="88">
        <v>0</v>
      </c>
      <c r="S80" s="116">
        <v>0</v>
      </c>
      <c r="W80">
        <v>25.48</v>
      </c>
      <c r="X80">
        <v>0.39</v>
      </c>
      <c r="Y80">
        <v>0</v>
      </c>
      <c r="Z80">
        <v>34.74</v>
      </c>
      <c r="AA80">
        <v>86.69</v>
      </c>
      <c r="AB80">
        <v>140.63</v>
      </c>
      <c r="AC80">
        <v>0.37</v>
      </c>
      <c r="AD80">
        <v>0</v>
      </c>
      <c r="AE80">
        <v>0</v>
      </c>
      <c r="AF80">
        <v>0.17</v>
      </c>
      <c r="AG80">
        <v>50</v>
      </c>
      <c r="AH80">
        <v>50</v>
      </c>
      <c r="AI80">
        <v>55</v>
      </c>
      <c r="AJ80">
        <v>20</v>
      </c>
      <c r="AK80">
        <v>0.33</v>
      </c>
      <c r="AL80">
        <v>0.33</v>
      </c>
      <c r="AM80">
        <v>11.65</v>
      </c>
      <c r="AN80">
        <v>53.34</v>
      </c>
      <c r="AO80">
        <v>0</v>
      </c>
      <c r="AP80">
        <v>30</v>
      </c>
      <c r="AQ80">
        <v>0.47</v>
      </c>
      <c r="AR80">
        <v>10</v>
      </c>
      <c r="AS80">
        <v>0.39</v>
      </c>
      <c r="AT80">
        <v>5</v>
      </c>
      <c r="AU80">
        <v>0</v>
      </c>
      <c r="AV80">
        <v>50</v>
      </c>
      <c r="AW80">
        <v>0</v>
      </c>
      <c r="AX80">
        <v>100</v>
      </c>
      <c r="AY80">
        <v>0</v>
      </c>
      <c r="AZ80">
        <v>21.94</v>
      </c>
      <c r="BA80">
        <v>0.53</v>
      </c>
      <c r="BB80">
        <v>3.86</v>
      </c>
      <c r="BC80">
        <v>2.89</v>
      </c>
      <c r="BD80">
        <v>120.4</v>
      </c>
      <c r="BE80">
        <v>125</v>
      </c>
      <c r="BF80">
        <v>0.27</v>
      </c>
      <c r="BG80">
        <v>11.63</v>
      </c>
    </row>
    <row r="81" spans="7:59">
      <c r="G81" t="s">
        <v>123</v>
      </c>
      <c r="H81" s="115">
        <v>291.92999999999995</v>
      </c>
      <c r="I81" s="88">
        <v>87.08</v>
      </c>
      <c r="J81" s="88">
        <v>4.1899999999999995</v>
      </c>
      <c r="K81" s="88">
        <v>0</v>
      </c>
      <c r="L81" s="88">
        <v>0</v>
      </c>
      <c r="M81" s="116">
        <v>0</v>
      </c>
      <c r="N81" s="115">
        <v>288.08000000000004</v>
      </c>
      <c r="O81" s="88">
        <v>340.22</v>
      </c>
      <c r="P81" s="88">
        <v>0</v>
      </c>
      <c r="Q81" s="88">
        <v>0</v>
      </c>
      <c r="R81" s="88">
        <v>0</v>
      </c>
      <c r="S81" s="116">
        <v>0</v>
      </c>
      <c r="W81">
        <v>25.48</v>
      </c>
      <c r="X81">
        <v>0.39</v>
      </c>
      <c r="Y81">
        <v>0</v>
      </c>
      <c r="Z81">
        <v>34.74</v>
      </c>
      <c r="AA81">
        <v>86.69</v>
      </c>
      <c r="AB81">
        <v>140.63</v>
      </c>
      <c r="AC81">
        <v>0.37</v>
      </c>
      <c r="AD81">
        <v>0</v>
      </c>
      <c r="AE81">
        <v>0</v>
      </c>
      <c r="AF81">
        <v>0.17</v>
      </c>
      <c r="AG81">
        <v>50</v>
      </c>
      <c r="AH81">
        <v>50</v>
      </c>
      <c r="AI81">
        <v>55</v>
      </c>
      <c r="AJ81">
        <v>20</v>
      </c>
      <c r="AK81">
        <v>0.33</v>
      </c>
      <c r="AL81">
        <v>0.33</v>
      </c>
      <c r="AM81">
        <v>11.65</v>
      </c>
      <c r="AN81">
        <v>53.34</v>
      </c>
      <c r="AO81">
        <v>0</v>
      </c>
      <c r="AP81">
        <v>30</v>
      </c>
      <c r="AQ81">
        <v>0.47</v>
      </c>
      <c r="AR81">
        <v>10</v>
      </c>
      <c r="AS81">
        <v>0.39</v>
      </c>
      <c r="AT81">
        <v>5</v>
      </c>
      <c r="AU81">
        <v>0</v>
      </c>
      <c r="AV81">
        <v>50</v>
      </c>
      <c r="AW81">
        <v>0</v>
      </c>
      <c r="AX81">
        <v>100</v>
      </c>
      <c r="AY81">
        <v>0</v>
      </c>
      <c r="AZ81">
        <v>21.94</v>
      </c>
      <c r="BA81">
        <v>0.53</v>
      </c>
      <c r="BB81">
        <v>3.86</v>
      </c>
      <c r="BC81">
        <v>2.89</v>
      </c>
      <c r="BD81">
        <v>120.4</v>
      </c>
      <c r="BE81">
        <v>125</v>
      </c>
      <c r="BF81">
        <v>0.27</v>
      </c>
      <c r="BG81">
        <v>11.63</v>
      </c>
    </row>
    <row r="82" spans="7:59">
      <c r="G82" t="s">
        <v>124</v>
      </c>
      <c r="H82" s="115">
        <v>291.92999999999995</v>
      </c>
      <c r="I82" s="88">
        <v>91.89</v>
      </c>
      <c r="J82" s="88">
        <v>4.1899999999999995</v>
      </c>
      <c r="K82" s="88">
        <v>0</v>
      </c>
      <c r="L82" s="88">
        <v>0</v>
      </c>
      <c r="M82" s="116">
        <v>0</v>
      </c>
      <c r="N82" s="115">
        <v>288.08000000000004</v>
      </c>
      <c r="O82" s="88">
        <v>340.22</v>
      </c>
      <c r="P82" s="88">
        <v>0</v>
      </c>
      <c r="Q82" s="88">
        <v>0</v>
      </c>
      <c r="R82" s="88">
        <v>0</v>
      </c>
      <c r="S82" s="116">
        <v>0</v>
      </c>
      <c r="W82">
        <v>25.48</v>
      </c>
      <c r="X82">
        <v>0.39</v>
      </c>
      <c r="Y82">
        <v>0</v>
      </c>
      <c r="Z82">
        <v>34.74</v>
      </c>
      <c r="AA82">
        <v>91.5</v>
      </c>
      <c r="AB82">
        <v>140.63</v>
      </c>
      <c r="AC82">
        <v>0.37</v>
      </c>
      <c r="AD82">
        <v>0</v>
      </c>
      <c r="AE82">
        <v>0</v>
      </c>
      <c r="AF82">
        <v>0.17</v>
      </c>
      <c r="AG82">
        <v>50</v>
      </c>
      <c r="AH82">
        <v>50</v>
      </c>
      <c r="AI82">
        <v>55</v>
      </c>
      <c r="AJ82">
        <v>20</v>
      </c>
      <c r="AK82">
        <v>0.33</v>
      </c>
      <c r="AL82">
        <v>0.33</v>
      </c>
      <c r="AM82">
        <v>11.65</v>
      </c>
      <c r="AN82">
        <v>53.34</v>
      </c>
      <c r="AO82">
        <v>0</v>
      </c>
      <c r="AP82">
        <v>30</v>
      </c>
      <c r="AQ82">
        <v>0.47</v>
      </c>
      <c r="AR82">
        <v>10</v>
      </c>
      <c r="AS82">
        <v>0.39</v>
      </c>
      <c r="AT82">
        <v>5</v>
      </c>
      <c r="AU82">
        <v>0</v>
      </c>
      <c r="AV82">
        <v>50</v>
      </c>
      <c r="AW82">
        <v>0</v>
      </c>
      <c r="AX82">
        <v>100</v>
      </c>
      <c r="AY82">
        <v>0</v>
      </c>
      <c r="AZ82">
        <v>21.94</v>
      </c>
      <c r="BA82">
        <v>0.53</v>
      </c>
      <c r="BB82">
        <v>3.86</v>
      </c>
      <c r="BC82">
        <v>2.89</v>
      </c>
      <c r="BD82">
        <v>120.4</v>
      </c>
      <c r="BE82">
        <v>125</v>
      </c>
      <c r="BF82">
        <v>0.27</v>
      </c>
      <c r="BG82">
        <v>11.63</v>
      </c>
    </row>
    <row r="83" spans="7:59">
      <c r="G83" t="s">
        <v>125</v>
      </c>
      <c r="H83" s="115">
        <v>226.43000000000004</v>
      </c>
      <c r="I83" s="88">
        <v>82.26</v>
      </c>
      <c r="J83" s="88">
        <v>4.29</v>
      </c>
      <c r="K83" s="88">
        <v>0</v>
      </c>
      <c r="L83" s="88">
        <v>0</v>
      </c>
      <c r="M83" s="116">
        <v>0</v>
      </c>
      <c r="N83" s="115">
        <v>288.08000000000004</v>
      </c>
      <c r="O83" s="88">
        <v>340.22</v>
      </c>
      <c r="P83" s="88">
        <v>0</v>
      </c>
      <c r="Q83" s="88">
        <v>0</v>
      </c>
      <c r="R83" s="88">
        <v>0</v>
      </c>
      <c r="S83" s="116">
        <v>0</v>
      </c>
      <c r="W83">
        <v>25.48</v>
      </c>
      <c r="X83">
        <v>0.39</v>
      </c>
      <c r="Y83">
        <v>0</v>
      </c>
      <c r="Z83">
        <v>34.74</v>
      </c>
      <c r="AA83">
        <v>81.87</v>
      </c>
      <c r="AB83">
        <v>75.13</v>
      </c>
      <c r="AC83">
        <v>0.37</v>
      </c>
      <c r="AD83">
        <v>0</v>
      </c>
      <c r="AE83">
        <v>0</v>
      </c>
      <c r="AF83">
        <v>0.17</v>
      </c>
      <c r="AG83">
        <v>50</v>
      </c>
      <c r="AH83">
        <v>50</v>
      </c>
      <c r="AI83">
        <v>55</v>
      </c>
      <c r="AJ83">
        <v>20</v>
      </c>
      <c r="AK83">
        <v>0.33</v>
      </c>
      <c r="AL83">
        <v>0.33</v>
      </c>
      <c r="AM83">
        <v>11.65</v>
      </c>
      <c r="AN83">
        <v>53.34</v>
      </c>
      <c r="AO83">
        <v>0</v>
      </c>
      <c r="AP83">
        <v>30</v>
      </c>
      <c r="AQ83">
        <v>0.47</v>
      </c>
      <c r="AR83">
        <v>10</v>
      </c>
      <c r="AS83">
        <v>0.39</v>
      </c>
      <c r="AT83">
        <v>5</v>
      </c>
      <c r="AU83">
        <v>0</v>
      </c>
      <c r="AV83">
        <v>50</v>
      </c>
      <c r="AW83">
        <v>0</v>
      </c>
      <c r="AX83">
        <v>100</v>
      </c>
      <c r="AY83">
        <v>0</v>
      </c>
      <c r="AZ83">
        <v>21.94</v>
      </c>
      <c r="BA83">
        <v>0.53</v>
      </c>
      <c r="BB83">
        <v>3.96</v>
      </c>
      <c r="BC83">
        <v>2.89</v>
      </c>
      <c r="BD83">
        <v>120.4</v>
      </c>
      <c r="BE83">
        <v>125</v>
      </c>
      <c r="BF83">
        <v>0.27</v>
      </c>
      <c r="BG83">
        <v>11.63</v>
      </c>
    </row>
    <row r="84" spans="7:59">
      <c r="G84" t="s">
        <v>126</v>
      </c>
      <c r="H84" s="115">
        <v>226.43000000000004</v>
      </c>
      <c r="I84" s="88">
        <v>63</v>
      </c>
      <c r="J84" s="88">
        <v>4.29</v>
      </c>
      <c r="K84" s="88">
        <v>0</v>
      </c>
      <c r="L84" s="88">
        <v>0</v>
      </c>
      <c r="M84" s="116">
        <v>0</v>
      </c>
      <c r="N84" s="115">
        <v>288.08000000000004</v>
      </c>
      <c r="O84" s="88">
        <v>340.22</v>
      </c>
      <c r="P84" s="88">
        <v>0</v>
      </c>
      <c r="Q84" s="88">
        <v>0</v>
      </c>
      <c r="R84" s="88">
        <v>0</v>
      </c>
      <c r="S84" s="116">
        <v>0</v>
      </c>
      <c r="W84">
        <v>25.48</v>
      </c>
      <c r="X84">
        <v>0.39</v>
      </c>
      <c r="Y84">
        <v>0</v>
      </c>
      <c r="Z84">
        <v>34.74</v>
      </c>
      <c r="AA84">
        <v>62.61</v>
      </c>
      <c r="AB84">
        <v>75.13</v>
      </c>
      <c r="AC84">
        <v>0.37</v>
      </c>
      <c r="AD84">
        <v>0</v>
      </c>
      <c r="AE84">
        <v>0</v>
      </c>
      <c r="AF84">
        <v>0.17</v>
      </c>
      <c r="AG84">
        <v>50</v>
      </c>
      <c r="AH84">
        <v>50</v>
      </c>
      <c r="AI84">
        <v>55</v>
      </c>
      <c r="AJ84">
        <v>20</v>
      </c>
      <c r="AK84">
        <v>0.33</v>
      </c>
      <c r="AL84">
        <v>0.33</v>
      </c>
      <c r="AM84">
        <v>11.65</v>
      </c>
      <c r="AN84">
        <v>53.34</v>
      </c>
      <c r="AO84">
        <v>0</v>
      </c>
      <c r="AP84">
        <v>30</v>
      </c>
      <c r="AQ84">
        <v>0.47</v>
      </c>
      <c r="AR84">
        <v>10</v>
      </c>
      <c r="AS84">
        <v>0.39</v>
      </c>
      <c r="AT84">
        <v>5</v>
      </c>
      <c r="AU84">
        <v>0</v>
      </c>
      <c r="AV84">
        <v>50</v>
      </c>
      <c r="AW84">
        <v>0</v>
      </c>
      <c r="AX84">
        <v>100</v>
      </c>
      <c r="AY84">
        <v>0</v>
      </c>
      <c r="AZ84">
        <v>21.94</v>
      </c>
      <c r="BA84">
        <v>0.53</v>
      </c>
      <c r="BB84">
        <v>3.96</v>
      </c>
      <c r="BC84">
        <v>2.89</v>
      </c>
      <c r="BD84">
        <v>120.4</v>
      </c>
      <c r="BE84">
        <v>125</v>
      </c>
      <c r="BF84">
        <v>0.27</v>
      </c>
      <c r="BG84">
        <v>11.63</v>
      </c>
    </row>
    <row r="85" spans="7:59">
      <c r="G85" t="s">
        <v>127</v>
      </c>
      <c r="H85" s="115">
        <v>151.30000000000001</v>
      </c>
      <c r="I85" s="88">
        <v>53.37</v>
      </c>
      <c r="J85" s="88">
        <v>4.29</v>
      </c>
      <c r="K85" s="88">
        <v>0</v>
      </c>
      <c r="L85" s="88">
        <v>0</v>
      </c>
      <c r="M85" s="116">
        <v>0</v>
      </c>
      <c r="N85" s="115">
        <v>288.08000000000004</v>
      </c>
      <c r="O85" s="88">
        <v>340.22</v>
      </c>
      <c r="P85" s="88">
        <v>0</v>
      </c>
      <c r="Q85" s="88">
        <v>0</v>
      </c>
      <c r="R85" s="88">
        <v>0</v>
      </c>
      <c r="S85" s="116">
        <v>0</v>
      </c>
      <c r="W85">
        <v>25.48</v>
      </c>
      <c r="X85">
        <v>0.39</v>
      </c>
      <c r="Y85">
        <v>0</v>
      </c>
      <c r="Z85">
        <v>34.74</v>
      </c>
      <c r="AA85">
        <v>52.98</v>
      </c>
      <c r="AB85">
        <v>0</v>
      </c>
      <c r="AC85">
        <v>0.37</v>
      </c>
      <c r="AD85">
        <v>0</v>
      </c>
      <c r="AE85">
        <v>0</v>
      </c>
      <c r="AF85">
        <v>0.17</v>
      </c>
      <c r="AG85">
        <v>50</v>
      </c>
      <c r="AH85">
        <v>50</v>
      </c>
      <c r="AI85">
        <v>55</v>
      </c>
      <c r="AJ85">
        <v>20</v>
      </c>
      <c r="AK85">
        <v>0.33</v>
      </c>
      <c r="AL85">
        <v>0.33</v>
      </c>
      <c r="AM85">
        <v>11.65</v>
      </c>
      <c r="AN85">
        <v>53.34</v>
      </c>
      <c r="AO85">
        <v>0</v>
      </c>
      <c r="AP85">
        <v>30</v>
      </c>
      <c r="AQ85">
        <v>0.47</v>
      </c>
      <c r="AR85">
        <v>10</v>
      </c>
      <c r="AS85">
        <v>0.39</v>
      </c>
      <c r="AT85">
        <v>5</v>
      </c>
      <c r="AU85">
        <v>0</v>
      </c>
      <c r="AV85">
        <v>50</v>
      </c>
      <c r="AW85">
        <v>0</v>
      </c>
      <c r="AX85">
        <v>100</v>
      </c>
      <c r="AY85">
        <v>0</v>
      </c>
      <c r="AZ85">
        <v>21.94</v>
      </c>
      <c r="BA85">
        <v>0.53</v>
      </c>
      <c r="BB85">
        <v>3.96</v>
      </c>
      <c r="BC85">
        <v>2.89</v>
      </c>
      <c r="BD85">
        <v>120.4</v>
      </c>
      <c r="BE85">
        <v>125</v>
      </c>
      <c r="BF85">
        <v>0.27</v>
      </c>
      <c r="BG85">
        <v>11.63</v>
      </c>
    </row>
    <row r="86" spans="7:59">
      <c r="G86" t="s">
        <v>128</v>
      </c>
      <c r="H86" s="115">
        <v>151.30000000000001</v>
      </c>
      <c r="I86" s="88">
        <v>43.730000000000004</v>
      </c>
      <c r="J86" s="88">
        <v>4.29</v>
      </c>
      <c r="K86" s="88">
        <v>0</v>
      </c>
      <c r="L86" s="88">
        <v>0</v>
      </c>
      <c r="M86" s="116">
        <v>0</v>
      </c>
      <c r="N86" s="115">
        <v>288.08000000000004</v>
      </c>
      <c r="O86" s="88">
        <v>340.22</v>
      </c>
      <c r="P86" s="88">
        <v>0</v>
      </c>
      <c r="Q86" s="88">
        <v>0</v>
      </c>
      <c r="R86" s="88">
        <v>0</v>
      </c>
      <c r="S86" s="116">
        <v>0</v>
      </c>
      <c r="W86">
        <v>25.48</v>
      </c>
      <c r="X86">
        <v>0.39</v>
      </c>
      <c r="Y86">
        <v>0</v>
      </c>
      <c r="Z86">
        <v>34.74</v>
      </c>
      <c r="AA86">
        <v>43.34</v>
      </c>
      <c r="AB86">
        <v>0</v>
      </c>
      <c r="AC86">
        <v>0.37</v>
      </c>
      <c r="AD86">
        <v>0</v>
      </c>
      <c r="AE86">
        <v>0</v>
      </c>
      <c r="AF86">
        <v>0.17</v>
      </c>
      <c r="AG86">
        <v>50</v>
      </c>
      <c r="AH86">
        <v>50</v>
      </c>
      <c r="AI86">
        <v>55</v>
      </c>
      <c r="AJ86">
        <v>20</v>
      </c>
      <c r="AK86">
        <v>0.33</v>
      </c>
      <c r="AL86">
        <v>0.33</v>
      </c>
      <c r="AM86">
        <v>11.65</v>
      </c>
      <c r="AN86">
        <v>53.34</v>
      </c>
      <c r="AO86">
        <v>0</v>
      </c>
      <c r="AP86">
        <v>30</v>
      </c>
      <c r="AQ86">
        <v>0.47</v>
      </c>
      <c r="AR86">
        <v>10</v>
      </c>
      <c r="AS86">
        <v>0.39</v>
      </c>
      <c r="AT86">
        <v>5</v>
      </c>
      <c r="AU86">
        <v>0</v>
      </c>
      <c r="AV86">
        <v>50</v>
      </c>
      <c r="AW86">
        <v>0</v>
      </c>
      <c r="AX86">
        <v>100</v>
      </c>
      <c r="AY86">
        <v>0</v>
      </c>
      <c r="AZ86">
        <v>21.94</v>
      </c>
      <c r="BA86">
        <v>0.53</v>
      </c>
      <c r="BB86">
        <v>3.96</v>
      </c>
      <c r="BC86">
        <v>2.89</v>
      </c>
      <c r="BD86">
        <v>120.4</v>
      </c>
      <c r="BE86">
        <v>125</v>
      </c>
      <c r="BF86">
        <v>0.27</v>
      </c>
      <c r="BG86">
        <v>11.63</v>
      </c>
    </row>
    <row r="87" spans="7:59">
      <c r="G87" t="s">
        <v>129</v>
      </c>
      <c r="H87" s="115">
        <v>127.27</v>
      </c>
      <c r="I87" s="88">
        <v>34.020000000000003</v>
      </c>
      <c r="J87" s="88">
        <v>4.3999999999999995</v>
      </c>
      <c r="K87" s="88">
        <v>0</v>
      </c>
      <c r="L87" s="88">
        <v>0</v>
      </c>
      <c r="M87" s="116">
        <v>0</v>
      </c>
      <c r="N87" s="115">
        <v>288.08000000000004</v>
      </c>
      <c r="O87" s="88">
        <v>340.22</v>
      </c>
      <c r="P87" s="88">
        <v>0</v>
      </c>
      <c r="Q87" s="88">
        <v>0</v>
      </c>
      <c r="R87" s="88">
        <v>0</v>
      </c>
      <c r="S87" s="116">
        <v>0</v>
      </c>
      <c r="W87">
        <v>25.48</v>
      </c>
      <c r="X87">
        <v>0.31</v>
      </c>
      <c r="Y87">
        <v>0</v>
      </c>
      <c r="Z87">
        <v>34.74</v>
      </c>
      <c r="AA87">
        <v>33.71</v>
      </c>
      <c r="AB87">
        <v>0</v>
      </c>
      <c r="AC87">
        <v>0.39</v>
      </c>
      <c r="AD87">
        <v>0</v>
      </c>
      <c r="AE87">
        <v>0</v>
      </c>
      <c r="AF87">
        <v>0.18</v>
      </c>
      <c r="AG87">
        <v>50</v>
      </c>
      <c r="AH87">
        <v>50</v>
      </c>
      <c r="AI87">
        <v>55</v>
      </c>
      <c r="AJ87">
        <v>20</v>
      </c>
      <c r="AK87">
        <v>0.35</v>
      </c>
      <c r="AL87">
        <v>0.35</v>
      </c>
      <c r="AM87">
        <v>11.65</v>
      </c>
      <c r="AN87">
        <v>53.34</v>
      </c>
      <c r="AO87">
        <v>0</v>
      </c>
      <c r="AP87">
        <v>30</v>
      </c>
      <c r="AQ87">
        <v>0.5</v>
      </c>
      <c r="AR87">
        <v>10</v>
      </c>
      <c r="AS87">
        <v>0.31</v>
      </c>
      <c r="AT87">
        <v>5</v>
      </c>
      <c r="AU87">
        <v>0</v>
      </c>
      <c r="AV87">
        <v>50</v>
      </c>
      <c r="AW87">
        <v>0</v>
      </c>
      <c r="AX87">
        <v>100</v>
      </c>
      <c r="AY87">
        <v>0</v>
      </c>
      <c r="AZ87">
        <v>21.94</v>
      </c>
      <c r="BA87">
        <v>0.56000000000000005</v>
      </c>
      <c r="BB87">
        <v>4.05</v>
      </c>
      <c r="BC87">
        <v>2.89</v>
      </c>
      <c r="BD87">
        <v>96.32</v>
      </c>
      <c r="BE87">
        <v>125</v>
      </c>
      <c r="BF87">
        <v>0.28999999999999998</v>
      </c>
      <c r="BG87">
        <v>11.63</v>
      </c>
    </row>
    <row r="88" spans="7:59">
      <c r="G88" t="s">
        <v>130</v>
      </c>
      <c r="H88" s="115">
        <v>127.27</v>
      </c>
      <c r="I88" s="88">
        <v>19.57</v>
      </c>
      <c r="J88" s="88">
        <v>4.3999999999999995</v>
      </c>
      <c r="K88" s="88">
        <v>0</v>
      </c>
      <c r="L88" s="88">
        <v>0</v>
      </c>
      <c r="M88" s="116">
        <v>0</v>
      </c>
      <c r="N88" s="115">
        <v>288.08000000000004</v>
      </c>
      <c r="O88" s="88">
        <v>340.22</v>
      </c>
      <c r="P88" s="88">
        <v>0</v>
      </c>
      <c r="Q88" s="88">
        <v>0</v>
      </c>
      <c r="R88" s="88">
        <v>0</v>
      </c>
      <c r="S88" s="116">
        <v>0</v>
      </c>
      <c r="W88">
        <v>25.48</v>
      </c>
      <c r="X88">
        <v>0.31</v>
      </c>
      <c r="Y88">
        <v>0</v>
      </c>
      <c r="Z88">
        <v>34.74</v>
      </c>
      <c r="AA88">
        <v>19.260000000000002</v>
      </c>
      <c r="AB88">
        <v>0</v>
      </c>
      <c r="AC88">
        <v>0.39</v>
      </c>
      <c r="AD88">
        <v>0</v>
      </c>
      <c r="AE88">
        <v>0</v>
      </c>
      <c r="AF88">
        <v>0.18</v>
      </c>
      <c r="AG88">
        <v>50</v>
      </c>
      <c r="AH88">
        <v>50</v>
      </c>
      <c r="AI88">
        <v>55</v>
      </c>
      <c r="AJ88">
        <v>20</v>
      </c>
      <c r="AK88">
        <v>0.35</v>
      </c>
      <c r="AL88">
        <v>0.35</v>
      </c>
      <c r="AM88">
        <v>11.65</v>
      </c>
      <c r="AN88">
        <v>53.34</v>
      </c>
      <c r="AO88">
        <v>0</v>
      </c>
      <c r="AP88">
        <v>30</v>
      </c>
      <c r="AQ88">
        <v>0.5</v>
      </c>
      <c r="AR88">
        <v>10</v>
      </c>
      <c r="AS88">
        <v>0.31</v>
      </c>
      <c r="AT88">
        <v>5</v>
      </c>
      <c r="AU88">
        <v>0</v>
      </c>
      <c r="AV88">
        <v>50</v>
      </c>
      <c r="AW88">
        <v>0</v>
      </c>
      <c r="AX88">
        <v>100</v>
      </c>
      <c r="AY88">
        <v>0</v>
      </c>
      <c r="AZ88">
        <v>21.94</v>
      </c>
      <c r="BA88">
        <v>0.56000000000000005</v>
      </c>
      <c r="BB88">
        <v>4.05</v>
      </c>
      <c r="BC88">
        <v>2.89</v>
      </c>
      <c r="BD88">
        <v>96.32</v>
      </c>
      <c r="BE88">
        <v>125</v>
      </c>
      <c r="BF88">
        <v>0.28999999999999998</v>
      </c>
      <c r="BG88">
        <v>11.63</v>
      </c>
    </row>
    <row r="89" spans="7:59">
      <c r="G89" t="s">
        <v>131</v>
      </c>
      <c r="H89" s="115">
        <v>79.11</v>
      </c>
      <c r="I89" s="88">
        <v>0.31</v>
      </c>
      <c r="J89" s="88">
        <v>4.3999999999999995</v>
      </c>
      <c r="K89" s="88">
        <v>0</v>
      </c>
      <c r="L89" s="88">
        <v>0</v>
      </c>
      <c r="M89" s="116">
        <v>0</v>
      </c>
      <c r="N89" s="115">
        <v>288.08000000000004</v>
      </c>
      <c r="O89" s="88">
        <v>340.22</v>
      </c>
      <c r="P89" s="88">
        <v>0</v>
      </c>
      <c r="Q89" s="88">
        <v>0</v>
      </c>
      <c r="R89" s="88">
        <v>0</v>
      </c>
      <c r="S89" s="116">
        <v>0</v>
      </c>
      <c r="W89">
        <v>25.48</v>
      </c>
      <c r="X89">
        <v>0.31</v>
      </c>
      <c r="Y89">
        <v>0</v>
      </c>
      <c r="Z89">
        <v>34.74</v>
      </c>
      <c r="AA89">
        <v>0</v>
      </c>
      <c r="AB89">
        <v>0</v>
      </c>
      <c r="AC89">
        <v>0.39</v>
      </c>
      <c r="AD89">
        <v>0</v>
      </c>
      <c r="AE89">
        <v>0</v>
      </c>
      <c r="AF89">
        <v>0.18</v>
      </c>
      <c r="AG89">
        <v>50</v>
      </c>
      <c r="AH89">
        <v>50</v>
      </c>
      <c r="AI89">
        <v>55</v>
      </c>
      <c r="AJ89">
        <v>20</v>
      </c>
      <c r="AK89">
        <v>0.35</v>
      </c>
      <c r="AL89">
        <v>0.35</v>
      </c>
      <c r="AM89">
        <v>11.65</v>
      </c>
      <c r="AN89">
        <v>53.34</v>
      </c>
      <c r="AO89">
        <v>0</v>
      </c>
      <c r="AP89">
        <v>30</v>
      </c>
      <c r="AQ89">
        <v>0.5</v>
      </c>
      <c r="AR89">
        <v>10</v>
      </c>
      <c r="AS89">
        <v>0.31</v>
      </c>
      <c r="AT89">
        <v>5</v>
      </c>
      <c r="AU89">
        <v>0</v>
      </c>
      <c r="AV89">
        <v>50</v>
      </c>
      <c r="AW89">
        <v>0</v>
      </c>
      <c r="AX89">
        <v>100</v>
      </c>
      <c r="AY89">
        <v>0</v>
      </c>
      <c r="AZ89">
        <v>21.94</v>
      </c>
      <c r="BA89">
        <v>0.56000000000000005</v>
      </c>
      <c r="BB89">
        <v>4.05</v>
      </c>
      <c r="BC89">
        <v>2.89</v>
      </c>
      <c r="BD89">
        <v>48.16</v>
      </c>
      <c r="BE89">
        <v>125</v>
      </c>
      <c r="BF89">
        <v>0.28999999999999998</v>
      </c>
      <c r="BG89">
        <v>11.63</v>
      </c>
    </row>
    <row r="90" spans="7:59">
      <c r="G90" t="s">
        <v>132</v>
      </c>
      <c r="H90" s="115">
        <v>79.11</v>
      </c>
      <c r="I90" s="88">
        <v>0.31</v>
      </c>
      <c r="J90" s="88">
        <v>4.3999999999999995</v>
      </c>
      <c r="K90" s="88">
        <v>0</v>
      </c>
      <c r="L90" s="88">
        <v>0</v>
      </c>
      <c r="M90" s="116">
        <v>0</v>
      </c>
      <c r="N90" s="115">
        <v>288.08000000000004</v>
      </c>
      <c r="O90" s="88">
        <v>340.22</v>
      </c>
      <c r="P90" s="88">
        <v>0</v>
      </c>
      <c r="Q90" s="88">
        <v>0</v>
      </c>
      <c r="R90" s="88">
        <v>0</v>
      </c>
      <c r="S90" s="116">
        <v>0</v>
      </c>
      <c r="W90">
        <v>25.48</v>
      </c>
      <c r="X90">
        <v>0.31</v>
      </c>
      <c r="Y90">
        <v>0</v>
      </c>
      <c r="Z90">
        <v>34.74</v>
      </c>
      <c r="AA90">
        <v>0</v>
      </c>
      <c r="AB90">
        <v>0</v>
      </c>
      <c r="AC90">
        <v>0.39</v>
      </c>
      <c r="AD90">
        <v>0</v>
      </c>
      <c r="AE90">
        <v>0</v>
      </c>
      <c r="AF90">
        <v>0.18</v>
      </c>
      <c r="AG90">
        <v>50</v>
      </c>
      <c r="AH90">
        <v>50</v>
      </c>
      <c r="AI90">
        <v>55</v>
      </c>
      <c r="AJ90">
        <v>20</v>
      </c>
      <c r="AK90">
        <v>0.35</v>
      </c>
      <c r="AL90">
        <v>0.35</v>
      </c>
      <c r="AM90">
        <v>11.65</v>
      </c>
      <c r="AN90">
        <v>53.34</v>
      </c>
      <c r="AO90">
        <v>0</v>
      </c>
      <c r="AP90">
        <v>30</v>
      </c>
      <c r="AQ90">
        <v>0.5</v>
      </c>
      <c r="AR90">
        <v>10</v>
      </c>
      <c r="AS90">
        <v>0.31</v>
      </c>
      <c r="AT90">
        <v>5</v>
      </c>
      <c r="AU90">
        <v>0</v>
      </c>
      <c r="AV90">
        <v>50</v>
      </c>
      <c r="AW90">
        <v>0</v>
      </c>
      <c r="AX90">
        <v>100</v>
      </c>
      <c r="AY90">
        <v>0</v>
      </c>
      <c r="AZ90">
        <v>21.94</v>
      </c>
      <c r="BA90">
        <v>0.56000000000000005</v>
      </c>
      <c r="BB90">
        <v>4.05</v>
      </c>
      <c r="BC90">
        <v>2.89</v>
      </c>
      <c r="BD90">
        <v>48.16</v>
      </c>
      <c r="BE90">
        <v>125</v>
      </c>
      <c r="BF90">
        <v>0.28999999999999998</v>
      </c>
      <c r="BG90">
        <v>11.63</v>
      </c>
    </row>
    <row r="91" spans="7:59">
      <c r="G91" t="s">
        <v>133</v>
      </c>
      <c r="H91" s="115">
        <v>78.09</v>
      </c>
      <c r="I91" s="88">
        <v>0.31</v>
      </c>
      <c r="J91" s="88">
        <v>4.4899999999999993</v>
      </c>
      <c r="K91" s="88">
        <v>0</v>
      </c>
      <c r="L91" s="88">
        <v>0</v>
      </c>
      <c r="M91" s="116">
        <v>0</v>
      </c>
      <c r="N91" s="115">
        <v>332.95000000000005</v>
      </c>
      <c r="O91" s="88">
        <v>355.26</v>
      </c>
      <c r="P91" s="88">
        <v>0</v>
      </c>
      <c r="Q91" s="88">
        <v>0</v>
      </c>
      <c r="R91" s="88">
        <v>0</v>
      </c>
      <c r="S91" s="116">
        <v>0</v>
      </c>
      <c r="W91">
        <v>24.46</v>
      </c>
      <c r="X91">
        <v>0.31</v>
      </c>
      <c r="Y91">
        <v>0</v>
      </c>
      <c r="Z91">
        <v>34.74</v>
      </c>
      <c r="AA91">
        <v>0</v>
      </c>
      <c r="AB91">
        <v>0</v>
      </c>
      <c r="AC91">
        <v>0.39</v>
      </c>
      <c r="AD91">
        <v>44.87</v>
      </c>
      <c r="AE91">
        <v>15.04</v>
      </c>
      <c r="AF91">
        <v>0.18</v>
      </c>
      <c r="AG91">
        <v>50</v>
      </c>
      <c r="AH91">
        <v>50</v>
      </c>
      <c r="AI91">
        <v>55</v>
      </c>
      <c r="AJ91">
        <v>20</v>
      </c>
      <c r="AK91">
        <v>0.35</v>
      </c>
      <c r="AL91">
        <v>0.35</v>
      </c>
      <c r="AM91">
        <v>11.65</v>
      </c>
      <c r="AN91">
        <v>53.34</v>
      </c>
      <c r="AO91">
        <v>0</v>
      </c>
      <c r="AP91">
        <v>30</v>
      </c>
      <c r="AQ91">
        <v>0.5</v>
      </c>
      <c r="AR91">
        <v>10</v>
      </c>
      <c r="AS91">
        <v>0.31</v>
      </c>
      <c r="AT91">
        <v>5</v>
      </c>
      <c r="AU91">
        <v>0</v>
      </c>
      <c r="AV91">
        <v>50</v>
      </c>
      <c r="AW91">
        <v>0</v>
      </c>
      <c r="AX91">
        <v>100</v>
      </c>
      <c r="AY91">
        <v>0</v>
      </c>
      <c r="AZ91">
        <v>21.94</v>
      </c>
      <c r="BA91">
        <v>0.56000000000000005</v>
      </c>
      <c r="BB91">
        <v>4.1399999999999997</v>
      </c>
      <c r="BC91">
        <v>2.89</v>
      </c>
      <c r="BD91">
        <v>48.16</v>
      </c>
      <c r="BE91">
        <v>125</v>
      </c>
      <c r="BF91">
        <v>0.28999999999999998</v>
      </c>
      <c r="BG91">
        <v>11.63</v>
      </c>
    </row>
    <row r="92" spans="7:59">
      <c r="G92" t="s">
        <v>134</v>
      </c>
      <c r="H92" s="115">
        <v>78.09</v>
      </c>
      <c r="I92" s="88">
        <v>0.31</v>
      </c>
      <c r="J92" s="88">
        <v>4.4899999999999993</v>
      </c>
      <c r="K92" s="88">
        <v>0</v>
      </c>
      <c r="L92" s="88">
        <v>0</v>
      </c>
      <c r="M92" s="116">
        <v>0</v>
      </c>
      <c r="N92" s="115">
        <v>332.95000000000005</v>
      </c>
      <c r="O92" s="88">
        <v>355.26</v>
      </c>
      <c r="P92" s="88">
        <v>0</v>
      </c>
      <c r="Q92" s="88">
        <v>0</v>
      </c>
      <c r="R92" s="88">
        <v>0</v>
      </c>
      <c r="S92" s="116">
        <v>0</v>
      </c>
      <c r="W92">
        <v>24.46</v>
      </c>
      <c r="X92">
        <v>0.31</v>
      </c>
      <c r="Y92">
        <v>0</v>
      </c>
      <c r="Z92">
        <v>34.74</v>
      </c>
      <c r="AA92">
        <v>0</v>
      </c>
      <c r="AB92">
        <v>0</v>
      </c>
      <c r="AC92">
        <v>0.39</v>
      </c>
      <c r="AD92">
        <v>44.87</v>
      </c>
      <c r="AE92">
        <v>15.04</v>
      </c>
      <c r="AF92">
        <v>0.18</v>
      </c>
      <c r="AG92">
        <v>50</v>
      </c>
      <c r="AH92">
        <v>50</v>
      </c>
      <c r="AI92">
        <v>55</v>
      </c>
      <c r="AJ92">
        <v>20</v>
      </c>
      <c r="AK92">
        <v>0.35</v>
      </c>
      <c r="AL92">
        <v>0.35</v>
      </c>
      <c r="AM92">
        <v>11.65</v>
      </c>
      <c r="AN92">
        <v>53.34</v>
      </c>
      <c r="AO92">
        <v>0</v>
      </c>
      <c r="AP92">
        <v>30</v>
      </c>
      <c r="AQ92">
        <v>0.5</v>
      </c>
      <c r="AR92">
        <v>10</v>
      </c>
      <c r="AS92">
        <v>0.31</v>
      </c>
      <c r="AT92">
        <v>5</v>
      </c>
      <c r="AU92">
        <v>0</v>
      </c>
      <c r="AV92">
        <v>50</v>
      </c>
      <c r="AW92">
        <v>0</v>
      </c>
      <c r="AX92">
        <v>100</v>
      </c>
      <c r="AY92">
        <v>0</v>
      </c>
      <c r="AZ92">
        <v>21.94</v>
      </c>
      <c r="BA92">
        <v>0.56000000000000005</v>
      </c>
      <c r="BB92">
        <v>4.1399999999999997</v>
      </c>
      <c r="BC92">
        <v>2.89</v>
      </c>
      <c r="BD92">
        <v>48.16</v>
      </c>
      <c r="BE92">
        <v>125</v>
      </c>
      <c r="BF92">
        <v>0.28999999999999998</v>
      </c>
      <c r="BG92">
        <v>11.63</v>
      </c>
    </row>
    <row r="93" spans="7:59">
      <c r="G93" t="s">
        <v>135</v>
      </c>
      <c r="H93" s="115">
        <v>29.93</v>
      </c>
      <c r="I93" s="88">
        <v>0.31</v>
      </c>
      <c r="J93" s="88">
        <v>4.4899999999999993</v>
      </c>
      <c r="K93" s="88">
        <v>0</v>
      </c>
      <c r="L93" s="88">
        <v>0</v>
      </c>
      <c r="M93" s="116">
        <v>0</v>
      </c>
      <c r="N93" s="115">
        <v>332.95000000000005</v>
      </c>
      <c r="O93" s="88">
        <v>355.26</v>
      </c>
      <c r="P93" s="88">
        <v>0</v>
      </c>
      <c r="Q93" s="88">
        <v>0</v>
      </c>
      <c r="R93" s="88">
        <v>0</v>
      </c>
      <c r="S93" s="116">
        <v>0</v>
      </c>
      <c r="W93">
        <v>24.46</v>
      </c>
      <c r="X93">
        <v>0.31</v>
      </c>
      <c r="Y93">
        <v>0</v>
      </c>
      <c r="Z93">
        <v>34.74</v>
      </c>
      <c r="AA93">
        <v>0</v>
      </c>
      <c r="AB93">
        <v>0</v>
      </c>
      <c r="AC93">
        <v>0.39</v>
      </c>
      <c r="AD93">
        <v>44.87</v>
      </c>
      <c r="AE93">
        <v>15.04</v>
      </c>
      <c r="AF93">
        <v>0.18</v>
      </c>
      <c r="AG93">
        <v>50</v>
      </c>
      <c r="AH93">
        <v>50</v>
      </c>
      <c r="AI93">
        <v>55</v>
      </c>
      <c r="AJ93">
        <v>20</v>
      </c>
      <c r="AK93">
        <v>0.35</v>
      </c>
      <c r="AL93">
        <v>0.35</v>
      </c>
      <c r="AM93">
        <v>11.65</v>
      </c>
      <c r="AN93">
        <v>53.34</v>
      </c>
      <c r="AO93">
        <v>0</v>
      </c>
      <c r="AP93">
        <v>30</v>
      </c>
      <c r="AQ93">
        <v>0.5</v>
      </c>
      <c r="AR93">
        <v>10</v>
      </c>
      <c r="AS93">
        <v>0.31</v>
      </c>
      <c r="AT93">
        <v>5</v>
      </c>
      <c r="AU93">
        <v>0</v>
      </c>
      <c r="AV93">
        <v>50</v>
      </c>
      <c r="AW93">
        <v>0</v>
      </c>
      <c r="AX93">
        <v>100</v>
      </c>
      <c r="AY93">
        <v>0</v>
      </c>
      <c r="AZ93">
        <v>21.94</v>
      </c>
      <c r="BA93">
        <v>0.56000000000000005</v>
      </c>
      <c r="BB93">
        <v>4.1399999999999997</v>
      </c>
      <c r="BC93">
        <v>2.89</v>
      </c>
      <c r="BD93">
        <v>0</v>
      </c>
      <c r="BE93">
        <v>125</v>
      </c>
      <c r="BF93">
        <v>0.28999999999999998</v>
      </c>
      <c r="BG93">
        <v>11.63</v>
      </c>
    </row>
    <row r="94" spans="7:59">
      <c r="G94" t="s">
        <v>136</v>
      </c>
      <c r="H94" s="115">
        <v>29.93</v>
      </c>
      <c r="I94" s="88">
        <v>0.31</v>
      </c>
      <c r="J94" s="88">
        <v>4.4899999999999993</v>
      </c>
      <c r="K94" s="88">
        <v>0</v>
      </c>
      <c r="L94" s="88">
        <v>0</v>
      </c>
      <c r="M94" s="116">
        <v>0</v>
      </c>
      <c r="N94" s="115">
        <v>332.95000000000005</v>
      </c>
      <c r="O94" s="88">
        <v>355.26</v>
      </c>
      <c r="P94" s="88">
        <v>0</v>
      </c>
      <c r="Q94" s="88">
        <v>0</v>
      </c>
      <c r="R94" s="88">
        <v>0</v>
      </c>
      <c r="S94" s="116">
        <v>0</v>
      </c>
      <c r="W94">
        <v>24.46</v>
      </c>
      <c r="X94">
        <v>0.31</v>
      </c>
      <c r="Y94">
        <v>0</v>
      </c>
      <c r="Z94">
        <v>34.74</v>
      </c>
      <c r="AA94">
        <v>0</v>
      </c>
      <c r="AB94">
        <v>0</v>
      </c>
      <c r="AC94">
        <v>0.39</v>
      </c>
      <c r="AD94">
        <v>44.87</v>
      </c>
      <c r="AE94">
        <v>15.04</v>
      </c>
      <c r="AF94">
        <v>0.18</v>
      </c>
      <c r="AG94">
        <v>50</v>
      </c>
      <c r="AH94">
        <v>50</v>
      </c>
      <c r="AI94">
        <v>55</v>
      </c>
      <c r="AJ94">
        <v>20</v>
      </c>
      <c r="AK94">
        <v>0.35</v>
      </c>
      <c r="AL94">
        <v>0.35</v>
      </c>
      <c r="AM94">
        <v>11.65</v>
      </c>
      <c r="AN94">
        <v>53.34</v>
      </c>
      <c r="AO94">
        <v>0</v>
      </c>
      <c r="AP94">
        <v>30</v>
      </c>
      <c r="AQ94">
        <v>0.5</v>
      </c>
      <c r="AR94">
        <v>10</v>
      </c>
      <c r="AS94">
        <v>0.31</v>
      </c>
      <c r="AT94">
        <v>5</v>
      </c>
      <c r="AU94">
        <v>0</v>
      </c>
      <c r="AV94">
        <v>50</v>
      </c>
      <c r="AW94">
        <v>0</v>
      </c>
      <c r="AX94">
        <v>100</v>
      </c>
      <c r="AY94">
        <v>0</v>
      </c>
      <c r="AZ94">
        <v>21.94</v>
      </c>
      <c r="BA94">
        <v>0.56000000000000005</v>
      </c>
      <c r="BB94">
        <v>4.1399999999999997</v>
      </c>
      <c r="BC94">
        <v>2.89</v>
      </c>
      <c r="BD94">
        <v>0</v>
      </c>
      <c r="BE94">
        <v>125</v>
      </c>
      <c r="BF94">
        <v>0.28999999999999998</v>
      </c>
      <c r="BG94">
        <v>11.63</v>
      </c>
    </row>
    <row r="95" spans="7:59">
      <c r="G95" t="s">
        <v>137</v>
      </c>
      <c r="H95" s="115">
        <v>29.93</v>
      </c>
      <c r="I95" s="88">
        <v>0.31</v>
      </c>
      <c r="J95" s="88">
        <v>4.58</v>
      </c>
      <c r="K95" s="88">
        <v>0</v>
      </c>
      <c r="L95" s="88">
        <v>0</v>
      </c>
      <c r="M95" s="116">
        <v>0</v>
      </c>
      <c r="N95" s="115">
        <v>282.95000000000005</v>
      </c>
      <c r="O95" s="88">
        <v>355.26</v>
      </c>
      <c r="P95" s="88">
        <v>0</v>
      </c>
      <c r="Q95" s="88">
        <v>0</v>
      </c>
      <c r="R95" s="88">
        <v>0</v>
      </c>
      <c r="S95" s="116">
        <v>0</v>
      </c>
      <c r="W95">
        <v>24.46</v>
      </c>
      <c r="X95">
        <v>0.31</v>
      </c>
      <c r="Y95">
        <v>0</v>
      </c>
      <c r="Z95">
        <v>34.74</v>
      </c>
      <c r="AA95">
        <v>0</v>
      </c>
      <c r="AB95">
        <v>0</v>
      </c>
      <c r="AC95">
        <v>0.39</v>
      </c>
      <c r="AD95">
        <v>44.87</v>
      </c>
      <c r="AE95">
        <v>15.04</v>
      </c>
      <c r="AF95">
        <v>0.18</v>
      </c>
      <c r="AG95">
        <v>50</v>
      </c>
      <c r="AH95">
        <v>50</v>
      </c>
      <c r="AI95">
        <v>55</v>
      </c>
      <c r="AJ95">
        <v>20</v>
      </c>
      <c r="AK95">
        <v>0.35</v>
      </c>
      <c r="AL95">
        <v>0.35</v>
      </c>
      <c r="AM95">
        <v>11.65</v>
      </c>
      <c r="AN95">
        <v>53.34</v>
      </c>
      <c r="AO95">
        <v>0</v>
      </c>
      <c r="AP95">
        <v>30</v>
      </c>
      <c r="AQ95">
        <v>0.5</v>
      </c>
      <c r="AR95">
        <v>10</v>
      </c>
      <c r="AS95">
        <v>0.31</v>
      </c>
      <c r="AT95">
        <v>5</v>
      </c>
      <c r="AU95">
        <v>0</v>
      </c>
      <c r="AV95">
        <v>50</v>
      </c>
      <c r="AW95">
        <v>0</v>
      </c>
      <c r="AX95">
        <v>50</v>
      </c>
      <c r="AY95">
        <v>0</v>
      </c>
      <c r="AZ95">
        <v>21.94</v>
      </c>
      <c r="BA95">
        <v>0.56000000000000005</v>
      </c>
      <c r="BB95">
        <v>4.2300000000000004</v>
      </c>
      <c r="BC95">
        <v>2.89</v>
      </c>
      <c r="BD95">
        <v>0</v>
      </c>
      <c r="BE95">
        <v>125</v>
      </c>
      <c r="BF95">
        <v>0.28999999999999998</v>
      </c>
      <c r="BG95">
        <v>11.63</v>
      </c>
    </row>
    <row r="96" spans="7:59">
      <c r="G96" t="s">
        <v>138</v>
      </c>
      <c r="H96" s="115">
        <v>29.93</v>
      </c>
      <c r="I96" s="88">
        <v>0.31</v>
      </c>
      <c r="J96" s="88">
        <v>4.58</v>
      </c>
      <c r="K96" s="88">
        <v>0</v>
      </c>
      <c r="L96" s="88">
        <v>0</v>
      </c>
      <c r="M96" s="116">
        <v>0</v>
      </c>
      <c r="N96" s="115">
        <v>282.95000000000005</v>
      </c>
      <c r="O96" s="88">
        <v>355.26</v>
      </c>
      <c r="P96" s="88">
        <v>0</v>
      </c>
      <c r="Q96" s="88">
        <v>0</v>
      </c>
      <c r="R96" s="88">
        <v>0</v>
      </c>
      <c r="S96" s="116">
        <v>0</v>
      </c>
      <c r="W96">
        <v>24.46</v>
      </c>
      <c r="X96">
        <v>0.31</v>
      </c>
      <c r="Y96">
        <v>0</v>
      </c>
      <c r="Z96">
        <v>34.74</v>
      </c>
      <c r="AA96">
        <v>0</v>
      </c>
      <c r="AB96">
        <v>0</v>
      </c>
      <c r="AC96">
        <v>0.39</v>
      </c>
      <c r="AD96">
        <v>44.87</v>
      </c>
      <c r="AE96">
        <v>15.04</v>
      </c>
      <c r="AF96">
        <v>0.18</v>
      </c>
      <c r="AG96">
        <v>50</v>
      </c>
      <c r="AH96">
        <v>50</v>
      </c>
      <c r="AI96">
        <v>55</v>
      </c>
      <c r="AJ96">
        <v>20</v>
      </c>
      <c r="AK96">
        <v>0.35</v>
      </c>
      <c r="AL96">
        <v>0.35</v>
      </c>
      <c r="AM96">
        <v>11.65</v>
      </c>
      <c r="AN96">
        <v>53.34</v>
      </c>
      <c r="AO96">
        <v>0</v>
      </c>
      <c r="AP96">
        <v>30</v>
      </c>
      <c r="AQ96">
        <v>0.5</v>
      </c>
      <c r="AR96">
        <v>10</v>
      </c>
      <c r="AS96">
        <v>0.31</v>
      </c>
      <c r="AT96">
        <v>5</v>
      </c>
      <c r="AU96">
        <v>0</v>
      </c>
      <c r="AV96">
        <v>50</v>
      </c>
      <c r="AW96">
        <v>0</v>
      </c>
      <c r="AX96">
        <v>50</v>
      </c>
      <c r="AY96">
        <v>0</v>
      </c>
      <c r="AZ96">
        <v>21.94</v>
      </c>
      <c r="BA96">
        <v>0.56000000000000005</v>
      </c>
      <c r="BB96">
        <v>4.2300000000000004</v>
      </c>
      <c r="BC96">
        <v>2.89</v>
      </c>
      <c r="BD96">
        <v>0</v>
      </c>
      <c r="BE96">
        <v>125</v>
      </c>
      <c r="BF96">
        <v>0.28999999999999998</v>
      </c>
      <c r="BG96">
        <v>11.63</v>
      </c>
    </row>
    <row r="97" spans="1:133">
      <c r="G97" t="s">
        <v>139</v>
      </c>
      <c r="H97" s="115">
        <v>29.93</v>
      </c>
      <c r="I97" s="88">
        <v>0.31</v>
      </c>
      <c r="J97" s="88">
        <v>4.58</v>
      </c>
      <c r="K97" s="88">
        <v>0</v>
      </c>
      <c r="L97" s="88">
        <v>0</v>
      </c>
      <c r="M97" s="116">
        <v>0</v>
      </c>
      <c r="N97" s="115">
        <v>282.95000000000005</v>
      </c>
      <c r="O97" s="88">
        <v>355.26</v>
      </c>
      <c r="P97" s="88">
        <v>0</v>
      </c>
      <c r="Q97" s="88">
        <v>0</v>
      </c>
      <c r="R97" s="88">
        <v>0</v>
      </c>
      <c r="S97" s="116">
        <v>0</v>
      </c>
      <c r="W97">
        <v>24.46</v>
      </c>
      <c r="X97">
        <v>0.31</v>
      </c>
      <c r="Y97">
        <v>0</v>
      </c>
      <c r="Z97">
        <v>34.74</v>
      </c>
      <c r="AA97">
        <v>0</v>
      </c>
      <c r="AB97">
        <v>0</v>
      </c>
      <c r="AC97">
        <v>0.39</v>
      </c>
      <c r="AD97">
        <v>44.87</v>
      </c>
      <c r="AE97">
        <v>15.04</v>
      </c>
      <c r="AF97">
        <v>0.18</v>
      </c>
      <c r="AG97">
        <v>50</v>
      </c>
      <c r="AH97">
        <v>50</v>
      </c>
      <c r="AI97">
        <v>55</v>
      </c>
      <c r="AJ97">
        <v>20</v>
      </c>
      <c r="AK97">
        <v>0.35</v>
      </c>
      <c r="AL97">
        <v>0.35</v>
      </c>
      <c r="AM97">
        <v>11.65</v>
      </c>
      <c r="AN97">
        <v>53.34</v>
      </c>
      <c r="AO97">
        <v>0</v>
      </c>
      <c r="AP97">
        <v>30</v>
      </c>
      <c r="AQ97">
        <v>0.5</v>
      </c>
      <c r="AR97">
        <v>10</v>
      </c>
      <c r="AS97">
        <v>0.31</v>
      </c>
      <c r="AT97">
        <v>5</v>
      </c>
      <c r="AU97">
        <v>0</v>
      </c>
      <c r="AV97">
        <v>50</v>
      </c>
      <c r="AW97">
        <v>0</v>
      </c>
      <c r="AX97">
        <v>50</v>
      </c>
      <c r="AY97">
        <v>0</v>
      </c>
      <c r="AZ97">
        <v>21.94</v>
      </c>
      <c r="BA97">
        <v>0.56000000000000005</v>
      </c>
      <c r="BB97">
        <v>4.2300000000000004</v>
      </c>
      <c r="BC97">
        <v>2.89</v>
      </c>
      <c r="BD97">
        <v>0</v>
      </c>
      <c r="BE97">
        <v>125</v>
      </c>
      <c r="BF97">
        <v>0.28999999999999998</v>
      </c>
      <c r="BG97">
        <v>11.63</v>
      </c>
    </row>
    <row r="98" spans="1:133">
      <c r="G98" t="s">
        <v>140</v>
      </c>
      <c r="H98" s="115">
        <v>29.93</v>
      </c>
      <c r="I98" s="88">
        <v>0.31</v>
      </c>
      <c r="J98" s="88">
        <v>4.58</v>
      </c>
      <c r="K98" s="88">
        <v>0</v>
      </c>
      <c r="L98" s="88">
        <v>0</v>
      </c>
      <c r="M98" s="116">
        <v>0</v>
      </c>
      <c r="N98" s="115">
        <v>282.95000000000005</v>
      </c>
      <c r="O98" s="88">
        <v>355.26</v>
      </c>
      <c r="P98" s="88">
        <v>0</v>
      </c>
      <c r="Q98" s="88">
        <v>0</v>
      </c>
      <c r="R98" s="88">
        <v>0</v>
      </c>
      <c r="S98" s="116">
        <v>0</v>
      </c>
      <c r="W98">
        <v>24.46</v>
      </c>
      <c r="X98">
        <v>0.31</v>
      </c>
      <c r="Y98">
        <v>0</v>
      </c>
      <c r="Z98">
        <v>34.74</v>
      </c>
      <c r="AA98">
        <v>0</v>
      </c>
      <c r="AB98">
        <v>0</v>
      </c>
      <c r="AC98">
        <v>0.39</v>
      </c>
      <c r="AD98">
        <v>44.87</v>
      </c>
      <c r="AE98">
        <v>15.04</v>
      </c>
      <c r="AF98">
        <v>0.18</v>
      </c>
      <c r="AG98">
        <v>50</v>
      </c>
      <c r="AH98">
        <v>50</v>
      </c>
      <c r="AI98">
        <v>55</v>
      </c>
      <c r="AJ98">
        <v>20</v>
      </c>
      <c r="AK98">
        <v>0.35</v>
      </c>
      <c r="AL98">
        <v>0.35</v>
      </c>
      <c r="AM98">
        <v>11.65</v>
      </c>
      <c r="AN98">
        <v>53.34</v>
      </c>
      <c r="AO98">
        <v>0</v>
      </c>
      <c r="AP98">
        <v>30</v>
      </c>
      <c r="AQ98">
        <v>0.5</v>
      </c>
      <c r="AR98">
        <v>10</v>
      </c>
      <c r="AS98">
        <v>0.31</v>
      </c>
      <c r="AT98">
        <v>5</v>
      </c>
      <c r="AU98">
        <v>0</v>
      </c>
      <c r="AV98">
        <v>50</v>
      </c>
      <c r="AW98">
        <v>0</v>
      </c>
      <c r="AX98">
        <v>50</v>
      </c>
      <c r="AY98">
        <v>0</v>
      </c>
      <c r="AZ98">
        <v>21.94</v>
      </c>
      <c r="BA98">
        <v>0.56000000000000005</v>
      </c>
      <c r="BB98">
        <v>4.2300000000000004</v>
      </c>
      <c r="BC98">
        <v>2.89</v>
      </c>
      <c r="BD98">
        <v>0</v>
      </c>
      <c r="BE98">
        <v>125</v>
      </c>
      <c r="BF98">
        <v>0.28999999999999998</v>
      </c>
      <c r="BG98">
        <v>11.63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3.7075375000000013</v>
      </c>
      <c r="I99" s="111">
        <f t="shared" ref="I99:BU99" si="1">SUM(I3:I98)/4000</f>
        <v>0.98522499999999935</v>
      </c>
      <c r="J99" s="111">
        <f t="shared" si="1"/>
        <v>9.962E-2</v>
      </c>
      <c r="K99" s="111">
        <f t="shared" si="1"/>
        <v>0</v>
      </c>
      <c r="L99" s="111">
        <f t="shared" si="1"/>
        <v>3.7440000000000001E-2</v>
      </c>
      <c r="M99" s="111">
        <f t="shared" si="1"/>
        <v>0</v>
      </c>
      <c r="N99" s="110">
        <f t="shared" si="1"/>
        <v>7.6271200000000139</v>
      </c>
      <c r="O99" s="111">
        <f t="shared" si="1"/>
        <v>8.3370799999999967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0.40247999999999995</v>
      </c>
      <c r="X99">
        <f t="shared" si="1"/>
        <v>7.8200000000000023E-3</v>
      </c>
      <c r="Y99">
        <f t="shared" si="1"/>
        <v>2.6643600000000012</v>
      </c>
      <c r="Z99">
        <f t="shared" si="1"/>
        <v>0.83375999999999806</v>
      </c>
      <c r="AA99">
        <f t="shared" si="1"/>
        <v>0.39611499999999994</v>
      </c>
      <c r="AB99">
        <f t="shared" si="1"/>
        <v>0.54734000000000016</v>
      </c>
      <c r="AC99">
        <f t="shared" si="1"/>
        <v>8.3800000000000107E-3</v>
      </c>
      <c r="AD99">
        <f t="shared" si="1"/>
        <v>0.35895999999999978</v>
      </c>
      <c r="AE99">
        <f t="shared" si="1"/>
        <v>0.12032000000000005</v>
      </c>
      <c r="AF99">
        <f t="shared" si="1"/>
        <v>4.1699999999999992E-3</v>
      </c>
      <c r="AG99">
        <f t="shared" si="1"/>
        <v>0.3</v>
      </c>
      <c r="AH99">
        <f t="shared" si="1"/>
        <v>1.2</v>
      </c>
      <c r="AI99">
        <f t="shared" si="1"/>
        <v>1.32</v>
      </c>
      <c r="AJ99">
        <f t="shared" si="1"/>
        <v>0.48</v>
      </c>
      <c r="AK99">
        <f t="shared" si="1"/>
        <v>7.8399999999999945E-3</v>
      </c>
      <c r="AL99">
        <f t="shared" si="1"/>
        <v>7.8399999999999945E-3</v>
      </c>
      <c r="AM99">
        <f t="shared" si="1"/>
        <v>0.27959999999999985</v>
      </c>
      <c r="AN99">
        <f t="shared" si="1"/>
        <v>0.32004000000000005</v>
      </c>
      <c r="AO99">
        <f t="shared" si="1"/>
        <v>3.7440000000000001E-2</v>
      </c>
      <c r="AP99">
        <f t="shared" si="1"/>
        <v>0.72</v>
      </c>
      <c r="AQ99">
        <f t="shared" si="1"/>
        <v>1.1100000000000006E-2</v>
      </c>
      <c r="AR99">
        <f t="shared" si="1"/>
        <v>0.24</v>
      </c>
      <c r="AS99">
        <f t="shared" si="1"/>
        <v>7.8200000000000023E-3</v>
      </c>
      <c r="AT99">
        <f t="shared" si="1"/>
        <v>0.12</v>
      </c>
      <c r="AU99">
        <f t="shared" si="1"/>
        <v>0.95147999999999966</v>
      </c>
      <c r="AV99">
        <f t="shared" si="1"/>
        <v>0.6</v>
      </c>
      <c r="AW99">
        <f t="shared" si="1"/>
        <v>0.5812900000000002</v>
      </c>
      <c r="AX99">
        <f t="shared" si="1"/>
        <v>1.65</v>
      </c>
      <c r="AY99">
        <f t="shared" si="1"/>
        <v>1.3563450000000001</v>
      </c>
      <c r="AZ99">
        <f t="shared" si="1"/>
        <v>0.52656000000000092</v>
      </c>
      <c r="BA99">
        <f t="shared" si="1"/>
        <v>1.2350000000000002E-2</v>
      </c>
      <c r="BB99">
        <f t="shared" si="1"/>
        <v>9.178000000000007E-2</v>
      </c>
      <c r="BC99">
        <f t="shared" si="1"/>
        <v>6.9359999999999825E-2</v>
      </c>
      <c r="BD99">
        <f t="shared" si="1"/>
        <v>1.2740724999999995</v>
      </c>
      <c r="BE99">
        <f t="shared" si="1"/>
        <v>3</v>
      </c>
      <c r="BF99">
        <f t="shared" si="1"/>
        <v>6.2799999999999957E-3</v>
      </c>
      <c r="BG99">
        <f t="shared" si="1"/>
        <v>0.27912000000000015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17.34</v>
      </c>
      <c r="I3" s="95">
        <v>28.9</v>
      </c>
      <c r="J3" s="95">
        <v>46.23</v>
      </c>
      <c r="K3" s="95">
        <v>0</v>
      </c>
      <c r="L3" s="95">
        <v>10.79</v>
      </c>
      <c r="M3" s="114">
        <v>0</v>
      </c>
      <c r="N3" s="113">
        <v>0</v>
      </c>
      <c r="O3" s="95">
        <v>0</v>
      </c>
      <c r="P3" s="95">
        <v>0</v>
      </c>
      <c r="Q3" s="95">
        <v>-10</v>
      </c>
      <c r="R3" s="95">
        <v>0</v>
      </c>
      <c r="S3" s="114">
        <v>0</v>
      </c>
      <c r="U3" s="115">
        <v>-10</v>
      </c>
      <c r="V3" s="116">
        <v>103.26</v>
      </c>
      <c r="W3">
        <v>17.34</v>
      </c>
      <c r="X3">
        <v>28.9</v>
      </c>
      <c r="Y3">
        <v>10.79</v>
      </c>
      <c r="Z3">
        <v>-10</v>
      </c>
      <c r="AA3">
        <v>46.23</v>
      </c>
    </row>
    <row r="4" spans="1:27">
      <c r="B4" t="s">
        <v>263</v>
      </c>
      <c r="F4" t="s">
        <v>491</v>
      </c>
      <c r="G4" t="s">
        <v>46</v>
      </c>
      <c r="H4" s="115">
        <v>19.260000000000002</v>
      </c>
      <c r="I4" s="88">
        <v>28.9</v>
      </c>
      <c r="J4" s="88">
        <v>46.24</v>
      </c>
      <c r="K4" s="88">
        <v>0</v>
      </c>
      <c r="L4" s="88">
        <v>10.4</v>
      </c>
      <c r="M4" s="116">
        <v>0</v>
      </c>
      <c r="N4" s="115">
        <v>0</v>
      </c>
      <c r="O4" s="88">
        <v>0</v>
      </c>
      <c r="P4" s="88">
        <v>0</v>
      </c>
      <c r="Q4" s="88">
        <v>-10</v>
      </c>
      <c r="R4" s="88">
        <v>0</v>
      </c>
      <c r="S4" s="116">
        <v>0</v>
      </c>
      <c r="U4" s="115">
        <v>-10</v>
      </c>
      <c r="V4" s="116">
        <v>104.8</v>
      </c>
      <c r="W4">
        <v>19.260000000000002</v>
      </c>
      <c r="X4">
        <v>28.9</v>
      </c>
      <c r="Y4">
        <v>10.4</v>
      </c>
      <c r="Z4">
        <v>-10</v>
      </c>
      <c r="AA4">
        <v>46.24</v>
      </c>
    </row>
    <row r="5" spans="1:27">
      <c r="G5" t="s">
        <v>47</v>
      </c>
      <c r="H5" s="115">
        <v>62.61</v>
      </c>
      <c r="I5" s="88">
        <v>31.79</v>
      </c>
      <c r="J5" s="88">
        <v>48.16</v>
      </c>
      <c r="K5" s="88">
        <v>0</v>
      </c>
      <c r="L5" s="88">
        <v>10.4</v>
      </c>
      <c r="M5" s="116">
        <v>0</v>
      </c>
      <c r="N5" s="115">
        <v>0</v>
      </c>
      <c r="O5" s="88">
        <v>0</v>
      </c>
      <c r="P5" s="88">
        <v>0</v>
      </c>
      <c r="Q5" s="88">
        <v>-10</v>
      </c>
      <c r="R5" s="88">
        <v>0</v>
      </c>
      <c r="S5" s="116">
        <v>0</v>
      </c>
      <c r="U5" s="115">
        <v>-10</v>
      </c>
      <c r="V5" s="116">
        <v>152.96</v>
      </c>
      <c r="W5">
        <v>62.61</v>
      </c>
      <c r="X5">
        <v>31.79</v>
      </c>
      <c r="Y5">
        <v>10.4</v>
      </c>
      <c r="Z5">
        <v>-10</v>
      </c>
      <c r="AA5">
        <v>48.16</v>
      </c>
    </row>
    <row r="6" spans="1:27">
      <c r="G6" t="s">
        <v>48</v>
      </c>
      <c r="H6" s="115">
        <v>69.349999999999994</v>
      </c>
      <c r="I6" s="88">
        <v>36.6</v>
      </c>
      <c r="J6" s="88">
        <v>48.16</v>
      </c>
      <c r="K6" s="88">
        <v>0</v>
      </c>
      <c r="L6" s="88">
        <v>10.4</v>
      </c>
      <c r="M6" s="116">
        <v>0</v>
      </c>
      <c r="N6" s="115">
        <v>0</v>
      </c>
      <c r="O6" s="88">
        <v>0</v>
      </c>
      <c r="P6" s="88">
        <v>0</v>
      </c>
      <c r="Q6" s="88">
        <v>-15</v>
      </c>
      <c r="R6" s="88">
        <v>0</v>
      </c>
      <c r="S6" s="116">
        <v>0</v>
      </c>
      <c r="U6" s="115">
        <v>-15</v>
      </c>
      <c r="V6" s="116">
        <v>164.51</v>
      </c>
      <c r="W6">
        <v>69.349999999999994</v>
      </c>
      <c r="X6">
        <v>36.6</v>
      </c>
      <c r="Y6">
        <v>10.4</v>
      </c>
      <c r="Z6">
        <v>-15</v>
      </c>
      <c r="AA6">
        <v>48.16</v>
      </c>
    </row>
    <row r="7" spans="1:27">
      <c r="G7" t="s">
        <v>49</v>
      </c>
      <c r="H7" s="115">
        <v>51.05</v>
      </c>
      <c r="I7" s="88">
        <v>28.9</v>
      </c>
      <c r="J7" s="88">
        <v>0</v>
      </c>
      <c r="K7" s="88">
        <v>0</v>
      </c>
      <c r="L7" s="88">
        <v>10.4</v>
      </c>
      <c r="M7" s="116">
        <v>0</v>
      </c>
      <c r="N7" s="115">
        <v>0</v>
      </c>
      <c r="O7" s="88">
        <v>0</v>
      </c>
      <c r="P7" s="88">
        <v>-45</v>
      </c>
      <c r="Q7" s="88">
        <v>-15</v>
      </c>
      <c r="R7" s="88">
        <v>0</v>
      </c>
      <c r="S7" s="116">
        <v>0</v>
      </c>
      <c r="U7" s="115">
        <v>-60</v>
      </c>
      <c r="V7" s="116">
        <v>90.35</v>
      </c>
      <c r="W7">
        <v>51.05</v>
      </c>
      <c r="X7">
        <v>28.9</v>
      </c>
      <c r="Y7">
        <v>10.4</v>
      </c>
      <c r="Z7">
        <v>-15</v>
      </c>
      <c r="AA7">
        <v>-45</v>
      </c>
    </row>
    <row r="8" spans="1:27">
      <c r="G8" t="s">
        <v>50</v>
      </c>
      <c r="H8" s="115">
        <v>38.53</v>
      </c>
      <c r="I8" s="88">
        <v>27.93</v>
      </c>
      <c r="J8" s="88">
        <v>0</v>
      </c>
      <c r="K8" s="88">
        <v>0</v>
      </c>
      <c r="L8" s="88">
        <v>10.4</v>
      </c>
      <c r="M8" s="116">
        <v>0</v>
      </c>
      <c r="N8" s="115">
        <v>0</v>
      </c>
      <c r="O8" s="88">
        <v>0</v>
      </c>
      <c r="P8" s="88">
        <v>-10</v>
      </c>
      <c r="Q8" s="88">
        <v>-15</v>
      </c>
      <c r="R8" s="88">
        <v>0</v>
      </c>
      <c r="S8" s="116">
        <v>0</v>
      </c>
      <c r="U8" s="115">
        <v>-25</v>
      </c>
      <c r="V8" s="116">
        <v>76.86</v>
      </c>
      <c r="W8">
        <v>38.53</v>
      </c>
      <c r="X8">
        <v>27.93</v>
      </c>
      <c r="Y8">
        <v>10.4</v>
      </c>
      <c r="Z8">
        <v>-15</v>
      </c>
      <c r="AA8">
        <v>-10</v>
      </c>
    </row>
    <row r="9" spans="1:27">
      <c r="G9" t="s">
        <v>51</v>
      </c>
      <c r="H9" s="115">
        <v>44.31</v>
      </c>
      <c r="I9" s="88">
        <v>7.71</v>
      </c>
      <c r="J9" s="88">
        <v>0</v>
      </c>
      <c r="K9" s="88">
        <v>0</v>
      </c>
      <c r="L9" s="88">
        <v>10.4</v>
      </c>
      <c r="M9" s="116">
        <v>0</v>
      </c>
      <c r="N9" s="115">
        <v>0</v>
      </c>
      <c r="O9" s="88">
        <v>0</v>
      </c>
      <c r="P9" s="88">
        <v>-30</v>
      </c>
      <c r="Q9" s="88">
        <v>-15</v>
      </c>
      <c r="R9" s="88">
        <v>0</v>
      </c>
      <c r="S9" s="116">
        <v>0</v>
      </c>
      <c r="U9" s="115">
        <v>-45</v>
      </c>
      <c r="V9" s="116">
        <v>62.42</v>
      </c>
      <c r="W9">
        <v>44.31</v>
      </c>
      <c r="X9">
        <v>7.71</v>
      </c>
      <c r="Y9">
        <v>10.4</v>
      </c>
      <c r="Z9">
        <v>-15</v>
      </c>
      <c r="AA9">
        <v>-30</v>
      </c>
    </row>
    <row r="10" spans="1:27">
      <c r="G10" t="s">
        <v>52</v>
      </c>
      <c r="H10" s="115">
        <v>36.6</v>
      </c>
      <c r="I10" s="88">
        <v>1.93</v>
      </c>
      <c r="J10" s="88">
        <v>14.45</v>
      </c>
      <c r="K10" s="88">
        <v>0</v>
      </c>
      <c r="L10" s="88">
        <v>10.4</v>
      </c>
      <c r="M10" s="116">
        <v>0</v>
      </c>
      <c r="N10" s="115">
        <v>0</v>
      </c>
      <c r="O10" s="88">
        <v>0</v>
      </c>
      <c r="P10" s="88">
        <v>0</v>
      </c>
      <c r="Q10" s="88">
        <v>-15</v>
      </c>
      <c r="R10" s="88">
        <v>0</v>
      </c>
      <c r="S10" s="116">
        <v>0</v>
      </c>
      <c r="U10" s="115">
        <v>-15</v>
      </c>
      <c r="V10" s="116">
        <v>63.38</v>
      </c>
      <c r="W10">
        <v>36.6</v>
      </c>
      <c r="X10">
        <v>1.93</v>
      </c>
      <c r="Y10">
        <v>10.4</v>
      </c>
      <c r="Z10">
        <v>-15</v>
      </c>
      <c r="AA10">
        <v>14.45</v>
      </c>
    </row>
    <row r="11" spans="1:27">
      <c r="G11" t="s">
        <v>53</v>
      </c>
      <c r="H11" s="115">
        <v>33.72</v>
      </c>
      <c r="I11" s="88">
        <v>6.74</v>
      </c>
      <c r="J11" s="88">
        <v>0</v>
      </c>
      <c r="K11" s="88">
        <v>0</v>
      </c>
      <c r="L11" s="88">
        <v>10.4</v>
      </c>
      <c r="M11" s="116">
        <v>0</v>
      </c>
      <c r="N11" s="115">
        <v>0</v>
      </c>
      <c r="O11" s="88">
        <v>0</v>
      </c>
      <c r="P11" s="88">
        <v>0</v>
      </c>
      <c r="Q11" s="88">
        <v>-15</v>
      </c>
      <c r="R11" s="88">
        <v>0</v>
      </c>
      <c r="S11" s="116">
        <v>0</v>
      </c>
      <c r="U11" s="115">
        <v>-15</v>
      </c>
      <c r="V11" s="116">
        <v>50.86</v>
      </c>
      <c r="W11">
        <v>33.72</v>
      </c>
      <c r="X11">
        <v>6.74</v>
      </c>
      <c r="Y11">
        <v>10.4</v>
      </c>
      <c r="Z11">
        <v>-15</v>
      </c>
      <c r="AA11">
        <v>0</v>
      </c>
    </row>
    <row r="12" spans="1:27">
      <c r="G12" t="s">
        <v>54</v>
      </c>
      <c r="H12" s="115">
        <v>26.01</v>
      </c>
      <c r="I12" s="88">
        <v>2.89</v>
      </c>
      <c r="J12" s="88">
        <v>0</v>
      </c>
      <c r="K12" s="88">
        <v>0</v>
      </c>
      <c r="L12" s="88">
        <v>10.4</v>
      </c>
      <c r="M12" s="116">
        <v>0</v>
      </c>
      <c r="N12" s="115">
        <v>0</v>
      </c>
      <c r="O12" s="88">
        <v>0</v>
      </c>
      <c r="P12" s="88">
        <v>0</v>
      </c>
      <c r="Q12" s="88">
        <v>-15</v>
      </c>
      <c r="R12" s="88">
        <v>0</v>
      </c>
      <c r="S12" s="116">
        <v>0</v>
      </c>
      <c r="U12" s="115">
        <v>-15</v>
      </c>
      <c r="V12" s="116">
        <v>39.299999999999997</v>
      </c>
      <c r="W12">
        <v>26.01</v>
      </c>
      <c r="X12">
        <v>2.89</v>
      </c>
      <c r="Y12">
        <v>10.4</v>
      </c>
      <c r="Z12">
        <v>-15</v>
      </c>
      <c r="AA12">
        <v>0</v>
      </c>
    </row>
    <row r="13" spans="1:27">
      <c r="G13" t="s">
        <v>55</v>
      </c>
      <c r="H13" s="115">
        <v>45.27</v>
      </c>
      <c r="I13" s="88">
        <v>7.71</v>
      </c>
      <c r="J13" s="88">
        <v>0</v>
      </c>
      <c r="K13" s="88">
        <v>0</v>
      </c>
      <c r="L13" s="88">
        <v>10.4</v>
      </c>
      <c r="M13" s="116">
        <v>0</v>
      </c>
      <c r="N13" s="115">
        <v>0</v>
      </c>
      <c r="O13" s="88">
        <v>0</v>
      </c>
      <c r="P13" s="88">
        <v>0</v>
      </c>
      <c r="Q13" s="88">
        <v>-15</v>
      </c>
      <c r="R13" s="88">
        <v>0</v>
      </c>
      <c r="S13" s="116">
        <v>0</v>
      </c>
      <c r="U13" s="115">
        <v>-15</v>
      </c>
      <c r="V13" s="116">
        <v>63.38</v>
      </c>
      <c r="W13">
        <v>45.27</v>
      </c>
      <c r="X13">
        <v>7.71</v>
      </c>
      <c r="Y13">
        <v>10.4</v>
      </c>
      <c r="Z13">
        <v>-15</v>
      </c>
      <c r="AA13">
        <v>0</v>
      </c>
    </row>
    <row r="14" spans="1:27">
      <c r="G14" t="s">
        <v>56</v>
      </c>
      <c r="H14" s="115">
        <v>43.34</v>
      </c>
      <c r="I14" s="88">
        <v>7.71</v>
      </c>
      <c r="J14" s="88">
        <v>0</v>
      </c>
      <c r="K14" s="88">
        <v>0</v>
      </c>
      <c r="L14" s="88">
        <v>10.4</v>
      </c>
      <c r="M14" s="116">
        <v>0</v>
      </c>
      <c r="N14" s="115">
        <v>0</v>
      </c>
      <c r="O14" s="88">
        <v>0</v>
      </c>
      <c r="P14" s="88">
        <v>0</v>
      </c>
      <c r="Q14" s="88">
        <v>-15</v>
      </c>
      <c r="R14" s="88">
        <v>0</v>
      </c>
      <c r="S14" s="116">
        <v>0</v>
      </c>
      <c r="U14" s="115">
        <v>-15</v>
      </c>
      <c r="V14" s="116">
        <v>61.45</v>
      </c>
      <c r="W14">
        <v>43.34</v>
      </c>
      <c r="X14">
        <v>7.71</v>
      </c>
      <c r="Y14">
        <v>10.4</v>
      </c>
      <c r="Z14">
        <v>-15</v>
      </c>
      <c r="AA14">
        <v>0</v>
      </c>
    </row>
    <row r="15" spans="1:27">
      <c r="G15" t="s">
        <v>57</v>
      </c>
      <c r="H15" s="115">
        <v>0</v>
      </c>
      <c r="I15" s="88">
        <v>1.93</v>
      </c>
      <c r="J15" s="88">
        <v>0</v>
      </c>
      <c r="K15" s="88">
        <v>0</v>
      </c>
      <c r="L15" s="88">
        <v>10.59</v>
      </c>
      <c r="M15" s="116">
        <v>0</v>
      </c>
      <c r="N15" s="115">
        <v>-17</v>
      </c>
      <c r="O15" s="88">
        <v>0</v>
      </c>
      <c r="P15" s="88">
        <v>0</v>
      </c>
      <c r="Q15" s="88">
        <v>-15</v>
      </c>
      <c r="R15" s="88">
        <v>0</v>
      </c>
      <c r="S15" s="116">
        <v>0</v>
      </c>
      <c r="U15" s="115">
        <v>-32</v>
      </c>
      <c r="V15" s="116">
        <v>12.52</v>
      </c>
      <c r="W15">
        <v>-17</v>
      </c>
      <c r="X15">
        <v>1.93</v>
      </c>
      <c r="Y15">
        <v>10.59</v>
      </c>
      <c r="Z15">
        <v>-15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10.6</v>
      </c>
      <c r="M16" s="116">
        <v>0</v>
      </c>
      <c r="N16" s="115">
        <v>-17</v>
      </c>
      <c r="O16" s="88">
        <v>0</v>
      </c>
      <c r="P16" s="88">
        <v>0</v>
      </c>
      <c r="Q16" s="88">
        <v>-15</v>
      </c>
      <c r="R16" s="88">
        <v>0</v>
      </c>
      <c r="S16" s="116">
        <v>0</v>
      </c>
      <c r="U16" s="115">
        <v>-32</v>
      </c>
      <c r="V16" s="116">
        <v>10.6</v>
      </c>
      <c r="W16">
        <v>-17</v>
      </c>
      <c r="X16">
        <v>0</v>
      </c>
      <c r="Y16">
        <v>10.6</v>
      </c>
      <c r="Z16">
        <v>-15</v>
      </c>
      <c r="AA16">
        <v>0</v>
      </c>
    </row>
    <row r="17" spans="7:27">
      <c r="G17" t="s">
        <v>59</v>
      </c>
      <c r="H17" s="115">
        <v>0</v>
      </c>
      <c r="I17" s="88">
        <v>16.37</v>
      </c>
      <c r="J17" s="88">
        <v>0</v>
      </c>
      <c r="K17" s="88">
        <v>0</v>
      </c>
      <c r="L17" s="88">
        <v>10.6</v>
      </c>
      <c r="M17" s="116">
        <v>0</v>
      </c>
      <c r="N17" s="115">
        <v>-10</v>
      </c>
      <c r="O17" s="88">
        <v>0</v>
      </c>
      <c r="P17" s="88">
        <v>0</v>
      </c>
      <c r="Q17" s="88">
        <v>-15</v>
      </c>
      <c r="R17" s="88">
        <v>0</v>
      </c>
      <c r="S17" s="116">
        <v>0</v>
      </c>
      <c r="U17" s="115">
        <v>-25</v>
      </c>
      <c r="V17" s="116">
        <v>26.97</v>
      </c>
      <c r="W17">
        <v>-10</v>
      </c>
      <c r="X17">
        <v>16.37</v>
      </c>
      <c r="Y17">
        <v>10.6</v>
      </c>
      <c r="Z17">
        <v>-15</v>
      </c>
      <c r="AA17">
        <v>0</v>
      </c>
    </row>
    <row r="18" spans="7:27">
      <c r="G18" t="s">
        <v>60</v>
      </c>
      <c r="H18" s="115">
        <v>0</v>
      </c>
      <c r="I18" s="88">
        <v>10.6</v>
      </c>
      <c r="J18" s="88">
        <v>0</v>
      </c>
      <c r="K18" s="88">
        <v>0</v>
      </c>
      <c r="L18" s="88">
        <v>10.78</v>
      </c>
      <c r="M18" s="116">
        <v>0</v>
      </c>
      <c r="N18" s="115">
        <v>-7</v>
      </c>
      <c r="O18" s="88">
        <v>0</v>
      </c>
      <c r="P18" s="88">
        <v>0</v>
      </c>
      <c r="Q18" s="88">
        <v>-15</v>
      </c>
      <c r="R18" s="88">
        <v>0</v>
      </c>
      <c r="S18" s="116">
        <v>0</v>
      </c>
      <c r="U18" s="115">
        <v>-22</v>
      </c>
      <c r="V18" s="116">
        <v>21.38</v>
      </c>
      <c r="W18">
        <v>-7</v>
      </c>
      <c r="X18">
        <v>10.6</v>
      </c>
      <c r="Y18">
        <v>10.78</v>
      </c>
      <c r="Z18">
        <v>-15</v>
      </c>
      <c r="AA18">
        <v>0</v>
      </c>
    </row>
    <row r="19" spans="7:27">
      <c r="G19" t="s">
        <v>61</v>
      </c>
      <c r="H19" s="115">
        <v>0</v>
      </c>
      <c r="I19" s="88">
        <v>11.56</v>
      </c>
      <c r="J19" s="88">
        <v>0</v>
      </c>
      <c r="K19" s="88">
        <v>0</v>
      </c>
      <c r="L19" s="88">
        <v>10.88</v>
      </c>
      <c r="M19" s="116">
        <v>0</v>
      </c>
      <c r="N19" s="115">
        <v>-21</v>
      </c>
      <c r="O19" s="88">
        <v>0</v>
      </c>
      <c r="P19" s="88">
        <v>-30</v>
      </c>
      <c r="Q19" s="88">
        <v>-15</v>
      </c>
      <c r="R19" s="88">
        <v>0</v>
      </c>
      <c r="S19" s="116">
        <v>0</v>
      </c>
      <c r="U19" s="115">
        <v>-66</v>
      </c>
      <c r="V19" s="116">
        <v>22.44</v>
      </c>
      <c r="W19">
        <v>-21</v>
      </c>
      <c r="X19">
        <v>11.56</v>
      </c>
      <c r="Y19">
        <v>10.88</v>
      </c>
      <c r="Z19">
        <v>-15</v>
      </c>
      <c r="AA19">
        <v>-30</v>
      </c>
    </row>
    <row r="20" spans="7:27">
      <c r="G20" t="s">
        <v>62</v>
      </c>
      <c r="H20" s="115">
        <v>0</v>
      </c>
      <c r="I20" s="88">
        <v>16.37</v>
      </c>
      <c r="J20" s="88">
        <v>14.45</v>
      </c>
      <c r="K20" s="88">
        <v>0</v>
      </c>
      <c r="L20" s="88">
        <v>11.27</v>
      </c>
      <c r="M20" s="116">
        <v>0</v>
      </c>
      <c r="N20" s="115">
        <v>-16</v>
      </c>
      <c r="O20" s="88">
        <v>0</v>
      </c>
      <c r="P20" s="88">
        <v>0</v>
      </c>
      <c r="Q20" s="88">
        <v>-15</v>
      </c>
      <c r="R20" s="88">
        <v>0</v>
      </c>
      <c r="S20" s="116">
        <v>0</v>
      </c>
      <c r="U20" s="115">
        <v>-31</v>
      </c>
      <c r="V20" s="116">
        <v>42.09</v>
      </c>
      <c r="W20">
        <v>-16</v>
      </c>
      <c r="X20">
        <v>16.37</v>
      </c>
      <c r="Y20">
        <v>11.27</v>
      </c>
      <c r="Z20">
        <v>-15</v>
      </c>
      <c r="AA20">
        <v>14.45</v>
      </c>
    </row>
    <row r="21" spans="7:27">
      <c r="G21" t="s">
        <v>63</v>
      </c>
      <c r="H21" s="115">
        <v>0</v>
      </c>
      <c r="I21" s="88">
        <v>26.96</v>
      </c>
      <c r="J21" s="88">
        <v>14.45</v>
      </c>
      <c r="K21" s="88">
        <v>0</v>
      </c>
      <c r="L21" s="88">
        <v>11.37</v>
      </c>
      <c r="M21" s="116">
        <v>0</v>
      </c>
      <c r="N21" s="115">
        <v>-37</v>
      </c>
      <c r="O21" s="88">
        <v>0</v>
      </c>
      <c r="P21" s="88">
        <v>0</v>
      </c>
      <c r="Q21" s="88">
        <v>-15</v>
      </c>
      <c r="R21" s="88">
        <v>0</v>
      </c>
      <c r="S21" s="116">
        <v>0</v>
      </c>
      <c r="U21" s="115">
        <v>-52</v>
      </c>
      <c r="V21" s="116">
        <v>52.78</v>
      </c>
      <c r="W21">
        <v>-37</v>
      </c>
      <c r="X21">
        <v>26.96</v>
      </c>
      <c r="Y21">
        <v>11.37</v>
      </c>
      <c r="Z21">
        <v>-15</v>
      </c>
      <c r="AA21">
        <v>14.45</v>
      </c>
    </row>
    <row r="22" spans="7:27">
      <c r="G22" t="s">
        <v>64</v>
      </c>
      <c r="H22" s="115">
        <v>0</v>
      </c>
      <c r="I22" s="88">
        <v>26.97</v>
      </c>
      <c r="J22" s="88">
        <v>57.79</v>
      </c>
      <c r="K22" s="88">
        <v>0</v>
      </c>
      <c r="L22" s="88">
        <v>11.56</v>
      </c>
      <c r="M22" s="116">
        <v>0</v>
      </c>
      <c r="N22" s="115">
        <v>-15</v>
      </c>
      <c r="O22" s="88">
        <v>0</v>
      </c>
      <c r="P22" s="88">
        <v>0</v>
      </c>
      <c r="Q22" s="88">
        <v>-15</v>
      </c>
      <c r="R22" s="88">
        <v>0</v>
      </c>
      <c r="S22" s="116">
        <v>0</v>
      </c>
      <c r="U22" s="115">
        <v>-30</v>
      </c>
      <c r="V22" s="116">
        <v>96.32</v>
      </c>
      <c r="W22">
        <v>-15</v>
      </c>
      <c r="X22">
        <v>26.97</v>
      </c>
      <c r="Y22">
        <v>11.56</v>
      </c>
      <c r="Z22">
        <v>-15</v>
      </c>
      <c r="AA22">
        <v>57.79</v>
      </c>
    </row>
    <row r="23" spans="7:27">
      <c r="G23" t="s">
        <v>65</v>
      </c>
      <c r="H23" s="115">
        <v>0</v>
      </c>
      <c r="I23" s="88">
        <v>15.41</v>
      </c>
      <c r="J23" s="88">
        <v>48.16</v>
      </c>
      <c r="K23" s="88">
        <v>0</v>
      </c>
      <c r="L23" s="88">
        <v>11.75</v>
      </c>
      <c r="M23" s="116">
        <v>0</v>
      </c>
      <c r="N23" s="115">
        <v>-17</v>
      </c>
      <c r="O23" s="88">
        <v>0</v>
      </c>
      <c r="P23" s="88">
        <v>0</v>
      </c>
      <c r="Q23" s="88">
        <v>-15</v>
      </c>
      <c r="R23" s="88">
        <v>0</v>
      </c>
      <c r="S23" s="116">
        <v>0</v>
      </c>
      <c r="U23" s="115">
        <v>-32</v>
      </c>
      <c r="V23" s="116">
        <v>75.319999999999993</v>
      </c>
      <c r="W23">
        <v>-17</v>
      </c>
      <c r="X23">
        <v>15.41</v>
      </c>
      <c r="Y23">
        <v>11.75</v>
      </c>
      <c r="Z23">
        <v>-15</v>
      </c>
      <c r="AA23">
        <v>48.16</v>
      </c>
    </row>
    <row r="24" spans="7:27">
      <c r="G24" t="s">
        <v>66</v>
      </c>
      <c r="H24" s="115">
        <v>0</v>
      </c>
      <c r="I24" s="88">
        <v>3.85</v>
      </c>
      <c r="J24" s="88">
        <v>48.17</v>
      </c>
      <c r="K24" s="88">
        <v>0</v>
      </c>
      <c r="L24" s="88">
        <v>13.48</v>
      </c>
      <c r="M24" s="116">
        <v>0</v>
      </c>
      <c r="N24" s="115">
        <v>-51</v>
      </c>
      <c r="O24" s="88">
        <v>0</v>
      </c>
      <c r="P24" s="88">
        <v>0</v>
      </c>
      <c r="Q24" s="88">
        <v>-15</v>
      </c>
      <c r="R24" s="88">
        <v>0</v>
      </c>
      <c r="S24" s="116">
        <v>0</v>
      </c>
      <c r="U24" s="115">
        <v>-66</v>
      </c>
      <c r="V24" s="116">
        <v>65.5</v>
      </c>
      <c r="W24">
        <v>-51</v>
      </c>
      <c r="X24">
        <v>3.85</v>
      </c>
      <c r="Y24">
        <v>13.48</v>
      </c>
      <c r="Z24">
        <v>-15</v>
      </c>
      <c r="AA24">
        <v>48.17</v>
      </c>
    </row>
    <row r="25" spans="7:27">
      <c r="G25" t="s">
        <v>67</v>
      </c>
      <c r="H25" s="115">
        <v>0</v>
      </c>
      <c r="I25" s="88">
        <v>0</v>
      </c>
      <c r="J25" s="88">
        <v>43.34</v>
      </c>
      <c r="K25" s="88">
        <v>0</v>
      </c>
      <c r="L25" s="88">
        <v>14.45</v>
      </c>
      <c r="M25" s="116">
        <v>0</v>
      </c>
      <c r="N25" s="115">
        <v>-46</v>
      </c>
      <c r="O25" s="88">
        <v>0</v>
      </c>
      <c r="P25" s="88">
        <v>0</v>
      </c>
      <c r="Q25" s="88">
        <v>-15</v>
      </c>
      <c r="R25" s="88">
        <v>0</v>
      </c>
      <c r="S25" s="116">
        <v>0</v>
      </c>
      <c r="U25" s="115">
        <v>-61</v>
      </c>
      <c r="V25" s="116">
        <v>57.79</v>
      </c>
      <c r="W25">
        <v>-46</v>
      </c>
      <c r="X25">
        <v>0</v>
      </c>
      <c r="Y25">
        <v>14.45</v>
      </c>
      <c r="Z25">
        <v>-15</v>
      </c>
      <c r="AA25">
        <v>43.34</v>
      </c>
    </row>
    <row r="26" spans="7:27">
      <c r="G26" t="s">
        <v>68</v>
      </c>
      <c r="H26" s="115">
        <v>0</v>
      </c>
      <c r="I26" s="88">
        <v>0</v>
      </c>
      <c r="J26" s="88">
        <v>43.35</v>
      </c>
      <c r="K26" s="88">
        <v>0</v>
      </c>
      <c r="L26" s="88">
        <v>16.37</v>
      </c>
      <c r="M26" s="116">
        <v>0</v>
      </c>
      <c r="N26" s="115">
        <v>-36</v>
      </c>
      <c r="O26" s="88">
        <v>0</v>
      </c>
      <c r="P26" s="88">
        <v>0</v>
      </c>
      <c r="Q26" s="88">
        <v>-15</v>
      </c>
      <c r="R26" s="88">
        <v>0</v>
      </c>
      <c r="S26" s="116">
        <v>0</v>
      </c>
      <c r="U26" s="115">
        <v>-51</v>
      </c>
      <c r="V26" s="116">
        <v>59.72</v>
      </c>
      <c r="W26">
        <v>-36</v>
      </c>
      <c r="X26">
        <v>0</v>
      </c>
      <c r="Y26">
        <v>16.37</v>
      </c>
      <c r="Z26">
        <v>-15</v>
      </c>
      <c r="AA26">
        <v>43.35</v>
      </c>
    </row>
    <row r="27" spans="7:27">
      <c r="G27" t="s">
        <v>69</v>
      </c>
      <c r="H27" s="115">
        <v>0</v>
      </c>
      <c r="I27" s="88">
        <v>0</v>
      </c>
      <c r="J27" s="88">
        <v>33.71</v>
      </c>
      <c r="K27" s="88">
        <v>0</v>
      </c>
      <c r="L27" s="88">
        <v>17.82</v>
      </c>
      <c r="M27" s="116">
        <v>0</v>
      </c>
      <c r="N27" s="115">
        <v>-43</v>
      </c>
      <c r="O27" s="88">
        <v>-21</v>
      </c>
      <c r="P27" s="88">
        <v>0</v>
      </c>
      <c r="Q27" s="88">
        <v>-15</v>
      </c>
      <c r="R27" s="88">
        <v>0</v>
      </c>
      <c r="S27" s="116">
        <v>0</v>
      </c>
      <c r="U27" s="115">
        <v>-79</v>
      </c>
      <c r="V27" s="116">
        <v>51.53</v>
      </c>
      <c r="W27">
        <v>-43</v>
      </c>
      <c r="X27">
        <v>-21</v>
      </c>
      <c r="Y27">
        <v>17.82</v>
      </c>
      <c r="Z27">
        <v>-15</v>
      </c>
      <c r="AA27">
        <v>33.71</v>
      </c>
    </row>
    <row r="28" spans="7:27">
      <c r="G28" t="s">
        <v>70</v>
      </c>
      <c r="H28" s="115">
        <v>4.82</v>
      </c>
      <c r="I28" s="88">
        <v>15.41</v>
      </c>
      <c r="J28" s="88">
        <v>38.520000000000003</v>
      </c>
      <c r="K28" s="88">
        <v>0</v>
      </c>
      <c r="L28" s="88">
        <v>18.88</v>
      </c>
      <c r="M28" s="116">
        <v>0</v>
      </c>
      <c r="N28" s="115">
        <v>0</v>
      </c>
      <c r="O28" s="88">
        <v>0</v>
      </c>
      <c r="P28" s="88">
        <v>0</v>
      </c>
      <c r="Q28" s="88">
        <v>-15</v>
      </c>
      <c r="R28" s="88">
        <v>0</v>
      </c>
      <c r="S28" s="116">
        <v>0</v>
      </c>
      <c r="U28" s="115">
        <v>-15</v>
      </c>
      <c r="V28" s="116">
        <v>77.63</v>
      </c>
      <c r="W28">
        <v>4.82</v>
      </c>
      <c r="X28">
        <v>15.41</v>
      </c>
      <c r="Y28">
        <v>18.88</v>
      </c>
      <c r="Z28">
        <v>-15</v>
      </c>
      <c r="AA28">
        <v>38.520000000000003</v>
      </c>
    </row>
    <row r="29" spans="7:27">
      <c r="G29" t="s">
        <v>71</v>
      </c>
      <c r="H29" s="115">
        <v>36.6</v>
      </c>
      <c r="I29" s="88">
        <v>20.23</v>
      </c>
      <c r="J29" s="88">
        <v>33.71</v>
      </c>
      <c r="K29" s="88">
        <v>0</v>
      </c>
      <c r="L29" s="88">
        <v>19.260000000000002</v>
      </c>
      <c r="M29" s="116">
        <v>0</v>
      </c>
      <c r="N29" s="115">
        <v>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-10</v>
      </c>
      <c r="V29" s="116">
        <v>109.8</v>
      </c>
      <c r="W29">
        <v>36.6</v>
      </c>
      <c r="X29">
        <v>20.23</v>
      </c>
      <c r="Y29">
        <v>19.260000000000002</v>
      </c>
      <c r="Z29">
        <v>-10</v>
      </c>
      <c r="AA29">
        <v>33.71</v>
      </c>
    </row>
    <row r="30" spans="7:27">
      <c r="G30" t="s">
        <v>72</v>
      </c>
      <c r="H30" s="115">
        <v>54.91</v>
      </c>
      <c r="I30" s="88">
        <v>25.04</v>
      </c>
      <c r="J30" s="88">
        <v>43.34</v>
      </c>
      <c r="K30" s="88">
        <v>0</v>
      </c>
      <c r="L30" s="88">
        <v>20.9</v>
      </c>
      <c r="M30" s="116">
        <v>0</v>
      </c>
      <c r="N30" s="115">
        <v>0</v>
      </c>
      <c r="O30" s="88">
        <v>0</v>
      </c>
      <c r="P30" s="88">
        <v>0</v>
      </c>
      <c r="Q30" s="88">
        <v>-10</v>
      </c>
      <c r="R30" s="88">
        <v>0</v>
      </c>
      <c r="S30" s="116">
        <v>0</v>
      </c>
      <c r="U30" s="115">
        <v>-10</v>
      </c>
      <c r="V30" s="116">
        <v>144.19</v>
      </c>
      <c r="W30">
        <v>54.91</v>
      </c>
      <c r="X30">
        <v>25.04</v>
      </c>
      <c r="Y30">
        <v>20.9</v>
      </c>
      <c r="Z30">
        <v>-10</v>
      </c>
      <c r="AA30">
        <v>43.34</v>
      </c>
    </row>
    <row r="31" spans="7:27">
      <c r="G31" t="s">
        <v>73</v>
      </c>
      <c r="H31" s="115">
        <v>50.08</v>
      </c>
      <c r="I31" s="88">
        <v>16.37</v>
      </c>
      <c r="J31" s="88">
        <v>38.53</v>
      </c>
      <c r="K31" s="88">
        <v>0</v>
      </c>
      <c r="L31" s="88">
        <v>21.58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126.56</v>
      </c>
      <c r="W31">
        <v>50.08</v>
      </c>
      <c r="X31">
        <v>16.37</v>
      </c>
      <c r="Y31">
        <v>21.58</v>
      </c>
      <c r="Z31">
        <v>0</v>
      </c>
      <c r="AA31">
        <v>38.53</v>
      </c>
    </row>
    <row r="32" spans="7:27">
      <c r="G32" t="s">
        <v>74</v>
      </c>
      <c r="H32" s="115">
        <v>51.06</v>
      </c>
      <c r="I32" s="88">
        <v>13.48</v>
      </c>
      <c r="J32" s="88">
        <v>33.71</v>
      </c>
      <c r="K32" s="88">
        <v>0</v>
      </c>
      <c r="L32" s="88">
        <v>22.15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120.4</v>
      </c>
      <c r="W32">
        <v>51.06</v>
      </c>
      <c r="X32">
        <v>13.48</v>
      </c>
      <c r="Y32">
        <v>22.15</v>
      </c>
      <c r="Z32">
        <v>0</v>
      </c>
      <c r="AA32">
        <v>33.71</v>
      </c>
    </row>
    <row r="33" spans="7:27">
      <c r="G33" t="s">
        <v>75</v>
      </c>
      <c r="H33" s="115">
        <v>24.08</v>
      </c>
      <c r="I33" s="88">
        <v>11.56</v>
      </c>
      <c r="J33" s="88">
        <v>14.45</v>
      </c>
      <c r="K33" s="88">
        <v>0</v>
      </c>
      <c r="L33" s="88">
        <v>22.54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72.63</v>
      </c>
      <c r="W33">
        <v>24.08</v>
      </c>
      <c r="X33">
        <v>11.56</v>
      </c>
      <c r="Y33">
        <v>22.54</v>
      </c>
      <c r="Z33">
        <v>0</v>
      </c>
      <c r="AA33">
        <v>14.45</v>
      </c>
    </row>
    <row r="34" spans="7:27">
      <c r="G34" t="s">
        <v>76</v>
      </c>
      <c r="H34" s="115">
        <v>7.71</v>
      </c>
      <c r="I34" s="88">
        <v>5.78</v>
      </c>
      <c r="J34" s="88">
        <v>4.82</v>
      </c>
      <c r="K34" s="88">
        <v>0</v>
      </c>
      <c r="L34" s="88">
        <v>21.86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40.17</v>
      </c>
      <c r="W34">
        <v>7.71</v>
      </c>
      <c r="X34">
        <v>5.78</v>
      </c>
      <c r="Y34">
        <v>21.86</v>
      </c>
      <c r="Z34">
        <v>0</v>
      </c>
      <c r="AA34">
        <v>4.82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20.81</v>
      </c>
      <c r="M35" s="116">
        <v>0</v>
      </c>
      <c r="N35" s="115">
        <v>-6</v>
      </c>
      <c r="O35" s="88">
        <v>-7</v>
      </c>
      <c r="P35" s="88">
        <v>-60</v>
      </c>
      <c r="Q35" s="88">
        <v>0</v>
      </c>
      <c r="R35" s="88">
        <v>0</v>
      </c>
      <c r="S35" s="116">
        <v>0</v>
      </c>
      <c r="U35" s="115">
        <v>-73</v>
      </c>
      <c r="V35" s="116">
        <v>20.81</v>
      </c>
      <c r="W35">
        <v>-6</v>
      </c>
      <c r="X35">
        <v>-7</v>
      </c>
      <c r="Y35">
        <v>20.81</v>
      </c>
      <c r="Z35">
        <v>0</v>
      </c>
      <c r="AA35">
        <v>-60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17.53</v>
      </c>
      <c r="M36" s="116">
        <v>0</v>
      </c>
      <c r="N36" s="115">
        <v>0</v>
      </c>
      <c r="O36" s="88">
        <v>-13</v>
      </c>
      <c r="P36" s="88">
        <v>-50</v>
      </c>
      <c r="Q36" s="88">
        <v>0</v>
      </c>
      <c r="R36" s="88">
        <v>0</v>
      </c>
      <c r="S36" s="116">
        <v>0</v>
      </c>
      <c r="U36" s="115">
        <v>-63</v>
      </c>
      <c r="V36" s="116">
        <v>17.53</v>
      </c>
      <c r="W36">
        <v>0</v>
      </c>
      <c r="X36">
        <v>-13</v>
      </c>
      <c r="Y36">
        <v>17.53</v>
      </c>
      <c r="Z36">
        <v>0</v>
      </c>
      <c r="AA36">
        <v>-50</v>
      </c>
    </row>
    <row r="37" spans="7:27">
      <c r="G37" t="s">
        <v>79</v>
      </c>
      <c r="H37" s="115">
        <v>6.74</v>
      </c>
      <c r="I37" s="88">
        <v>0</v>
      </c>
      <c r="J37" s="88">
        <v>0</v>
      </c>
      <c r="K37" s="88">
        <v>9.6300000000000008</v>
      </c>
      <c r="L37" s="88">
        <v>18.02</v>
      </c>
      <c r="M37" s="116">
        <v>0</v>
      </c>
      <c r="N37" s="115">
        <v>0</v>
      </c>
      <c r="O37" s="88">
        <v>0</v>
      </c>
      <c r="P37" s="88">
        <v>-40</v>
      </c>
      <c r="Q37" s="88">
        <v>0</v>
      </c>
      <c r="R37" s="88">
        <v>0</v>
      </c>
      <c r="S37" s="116">
        <v>0</v>
      </c>
      <c r="U37" s="115">
        <v>-40</v>
      </c>
      <c r="V37" s="116">
        <v>34.39</v>
      </c>
      <c r="W37">
        <v>6.74</v>
      </c>
      <c r="X37">
        <v>0</v>
      </c>
      <c r="Y37">
        <v>18.02</v>
      </c>
      <c r="Z37">
        <v>9.6300000000000008</v>
      </c>
      <c r="AA37">
        <v>-40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9.6300000000000008</v>
      </c>
      <c r="L38" s="88">
        <v>18.88</v>
      </c>
      <c r="M38" s="116">
        <v>0</v>
      </c>
      <c r="N38" s="115">
        <v>-33</v>
      </c>
      <c r="O38" s="88">
        <v>0</v>
      </c>
      <c r="P38" s="88">
        <v>-35</v>
      </c>
      <c r="Q38" s="88">
        <v>0</v>
      </c>
      <c r="R38" s="88">
        <v>0</v>
      </c>
      <c r="S38" s="116">
        <v>0</v>
      </c>
      <c r="U38" s="115">
        <v>-68</v>
      </c>
      <c r="V38" s="116">
        <v>28.51</v>
      </c>
      <c r="W38">
        <v>-33</v>
      </c>
      <c r="X38">
        <v>0</v>
      </c>
      <c r="Y38">
        <v>18.88</v>
      </c>
      <c r="Z38">
        <v>9.6300000000000008</v>
      </c>
      <c r="AA38">
        <v>-35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9.6300000000000008</v>
      </c>
      <c r="L39" s="88">
        <v>18.010000000000002</v>
      </c>
      <c r="M39" s="116">
        <v>0</v>
      </c>
      <c r="N39" s="115">
        <v>-53</v>
      </c>
      <c r="O39" s="88">
        <v>-16</v>
      </c>
      <c r="P39" s="88">
        <v>-35</v>
      </c>
      <c r="Q39" s="88">
        <v>0</v>
      </c>
      <c r="R39" s="88">
        <v>0</v>
      </c>
      <c r="S39" s="116">
        <v>0</v>
      </c>
      <c r="U39" s="115">
        <v>-104</v>
      </c>
      <c r="V39" s="116">
        <v>27.64</v>
      </c>
      <c r="W39">
        <v>-53</v>
      </c>
      <c r="X39">
        <v>-16</v>
      </c>
      <c r="Y39">
        <v>18.010000000000002</v>
      </c>
      <c r="Z39">
        <v>9.6300000000000008</v>
      </c>
      <c r="AA39">
        <v>-35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14.45</v>
      </c>
      <c r="L40" s="88">
        <v>17.62</v>
      </c>
      <c r="M40" s="116">
        <v>0</v>
      </c>
      <c r="N40" s="115">
        <v>-53</v>
      </c>
      <c r="O40" s="88">
        <v>-13</v>
      </c>
      <c r="P40" s="88">
        <v>-43</v>
      </c>
      <c r="Q40" s="88">
        <v>0</v>
      </c>
      <c r="R40" s="88">
        <v>0</v>
      </c>
      <c r="S40" s="116">
        <v>0</v>
      </c>
      <c r="U40" s="115">
        <v>-109</v>
      </c>
      <c r="V40" s="116">
        <v>32.07</v>
      </c>
      <c r="W40">
        <v>-53</v>
      </c>
      <c r="X40">
        <v>-13</v>
      </c>
      <c r="Y40">
        <v>17.62</v>
      </c>
      <c r="Z40">
        <v>14.45</v>
      </c>
      <c r="AA40">
        <v>-43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14.45</v>
      </c>
      <c r="L41" s="88">
        <v>17.34</v>
      </c>
      <c r="M41" s="116">
        <v>0</v>
      </c>
      <c r="N41" s="115">
        <v>-9</v>
      </c>
      <c r="O41" s="88">
        <v>-6</v>
      </c>
      <c r="P41" s="88">
        <v>-10</v>
      </c>
      <c r="Q41" s="88">
        <v>0</v>
      </c>
      <c r="R41" s="88">
        <v>0</v>
      </c>
      <c r="S41" s="116">
        <v>0</v>
      </c>
      <c r="U41" s="115">
        <v>-25</v>
      </c>
      <c r="V41" s="116">
        <v>31.79</v>
      </c>
      <c r="W41">
        <v>-9</v>
      </c>
      <c r="X41">
        <v>-6</v>
      </c>
      <c r="Y41">
        <v>17.34</v>
      </c>
      <c r="Z41">
        <v>14.45</v>
      </c>
      <c r="AA41">
        <v>-10</v>
      </c>
    </row>
    <row r="42" spans="7:27">
      <c r="G42" t="s">
        <v>84</v>
      </c>
      <c r="H42" s="115">
        <v>8.67</v>
      </c>
      <c r="I42" s="88">
        <v>6.74</v>
      </c>
      <c r="J42" s="88">
        <v>0</v>
      </c>
      <c r="K42" s="88">
        <v>14.45</v>
      </c>
      <c r="L42" s="88">
        <v>16.86</v>
      </c>
      <c r="M42" s="116">
        <v>0</v>
      </c>
      <c r="N42" s="115">
        <v>0</v>
      </c>
      <c r="O42" s="88">
        <v>0</v>
      </c>
      <c r="P42" s="88">
        <v>-20</v>
      </c>
      <c r="Q42" s="88">
        <v>0</v>
      </c>
      <c r="R42" s="88">
        <v>0</v>
      </c>
      <c r="S42" s="116">
        <v>0</v>
      </c>
      <c r="U42" s="115">
        <v>-20</v>
      </c>
      <c r="V42" s="116">
        <v>46.72</v>
      </c>
      <c r="W42">
        <v>8.67</v>
      </c>
      <c r="X42">
        <v>6.74</v>
      </c>
      <c r="Y42">
        <v>16.86</v>
      </c>
      <c r="Z42">
        <v>14.45</v>
      </c>
      <c r="AA42">
        <v>-20</v>
      </c>
    </row>
    <row r="43" spans="7:27">
      <c r="G43" t="s">
        <v>85</v>
      </c>
      <c r="H43" s="115">
        <v>63.58</v>
      </c>
      <c r="I43" s="88">
        <v>0</v>
      </c>
      <c r="J43" s="88">
        <v>0</v>
      </c>
      <c r="K43" s="88">
        <v>19.260000000000002</v>
      </c>
      <c r="L43" s="88">
        <v>15.7</v>
      </c>
      <c r="M43" s="116">
        <v>0</v>
      </c>
      <c r="N43" s="115">
        <v>0</v>
      </c>
      <c r="O43" s="88">
        <v>0</v>
      </c>
      <c r="P43" s="88">
        <v>-65</v>
      </c>
      <c r="Q43" s="88">
        <v>0</v>
      </c>
      <c r="R43" s="88">
        <v>0</v>
      </c>
      <c r="S43" s="116">
        <v>0</v>
      </c>
      <c r="U43" s="115">
        <v>-65</v>
      </c>
      <c r="V43" s="116">
        <v>98.54</v>
      </c>
      <c r="W43">
        <v>63.58</v>
      </c>
      <c r="X43">
        <v>0</v>
      </c>
      <c r="Y43">
        <v>15.7</v>
      </c>
      <c r="Z43">
        <v>19.260000000000002</v>
      </c>
      <c r="AA43">
        <v>-65</v>
      </c>
    </row>
    <row r="44" spans="7:27">
      <c r="G44" t="s">
        <v>86</v>
      </c>
      <c r="H44" s="115">
        <v>68.38</v>
      </c>
      <c r="I44" s="88">
        <v>0</v>
      </c>
      <c r="J44" s="88">
        <v>28.9</v>
      </c>
      <c r="K44" s="88">
        <v>19.260000000000002</v>
      </c>
      <c r="L44" s="88">
        <v>15.51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132.05000000000001</v>
      </c>
      <c r="W44">
        <v>68.38</v>
      </c>
      <c r="X44">
        <v>0</v>
      </c>
      <c r="Y44">
        <v>15.51</v>
      </c>
      <c r="Z44">
        <v>19.260000000000002</v>
      </c>
      <c r="AA44">
        <v>28.9</v>
      </c>
    </row>
    <row r="45" spans="7:27">
      <c r="G45" t="s">
        <v>87</v>
      </c>
      <c r="H45" s="115">
        <v>68.39</v>
      </c>
      <c r="I45" s="88">
        <v>0</v>
      </c>
      <c r="J45" s="88">
        <v>0</v>
      </c>
      <c r="K45" s="88">
        <v>19.260000000000002</v>
      </c>
      <c r="L45" s="88">
        <v>14.74</v>
      </c>
      <c r="M45" s="116">
        <v>0</v>
      </c>
      <c r="N45" s="115">
        <v>0</v>
      </c>
      <c r="O45" s="88">
        <v>0</v>
      </c>
      <c r="P45" s="88">
        <v>-28</v>
      </c>
      <c r="Q45" s="88">
        <v>0</v>
      </c>
      <c r="R45" s="88">
        <v>0</v>
      </c>
      <c r="S45" s="116">
        <v>0</v>
      </c>
      <c r="U45" s="115">
        <v>-28</v>
      </c>
      <c r="V45" s="116">
        <v>102.39</v>
      </c>
      <c r="W45">
        <v>68.39</v>
      </c>
      <c r="X45">
        <v>0</v>
      </c>
      <c r="Y45">
        <v>14.74</v>
      </c>
      <c r="Z45">
        <v>19.260000000000002</v>
      </c>
      <c r="AA45">
        <v>-28</v>
      </c>
    </row>
    <row r="46" spans="7:27">
      <c r="G46" t="s">
        <v>88</v>
      </c>
      <c r="H46" s="115">
        <v>67.430000000000007</v>
      </c>
      <c r="I46" s="88">
        <v>0</v>
      </c>
      <c r="J46" s="88">
        <v>14.45</v>
      </c>
      <c r="K46" s="88">
        <v>19.260000000000002</v>
      </c>
      <c r="L46" s="88">
        <v>14.16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115.3</v>
      </c>
      <c r="W46">
        <v>67.430000000000007</v>
      </c>
      <c r="X46">
        <v>0</v>
      </c>
      <c r="Y46">
        <v>14.16</v>
      </c>
      <c r="Z46">
        <v>19.260000000000002</v>
      </c>
      <c r="AA46">
        <v>14.45</v>
      </c>
    </row>
    <row r="47" spans="7:27">
      <c r="G47" t="s">
        <v>89</v>
      </c>
      <c r="H47" s="115">
        <v>81.88</v>
      </c>
      <c r="I47" s="88">
        <v>0</v>
      </c>
      <c r="J47" s="88">
        <v>0</v>
      </c>
      <c r="K47" s="88">
        <v>19.260000000000002</v>
      </c>
      <c r="L47" s="88">
        <v>13</v>
      </c>
      <c r="M47" s="116">
        <v>0</v>
      </c>
      <c r="N47" s="115">
        <v>0</v>
      </c>
      <c r="O47" s="88">
        <v>0</v>
      </c>
      <c r="P47" s="88">
        <v>-10</v>
      </c>
      <c r="Q47" s="88">
        <v>0</v>
      </c>
      <c r="R47" s="88">
        <v>0</v>
      </c>
      <c r="S47" s="116">
        <v>0</v>
      </c>
      <c r="U47" s="115">
        <v>-10</v>
      </c>
      <c r="V47" s="116">
        <v>114.14</v>
      </c>
      <c r="W47">
        <v>81.88</v>
      </c>
      <c r="X47">
        <v>0</v>
      </c>
      <c r="Y47">
        <v>13</v>
      </c>
      <c r="Z47">
        <v>19.260000000000002</v>
      </c>
      <c r="AA47">
        <v>-10</v>
      </c>
    </row>
    <row r="48" spans="7:27">
      <c r="G48" t="s">
        <v>90</v>
      </c>
      <c r="H48" s="115">
        <v>73.209999999999994</v>
      </c>
      <c r="I48" s="88">
        <v>0</v>
      </c>
      <c r="J48" s="88">
        <v>19.260000000000002</v>
      </c>
      <c r="K48" s="88">
        <v>19.260000000000002</v>
      </c>
      <c r="L48" s="88">
        <v>12.52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124.25</v>
      </c>
      <c r="W48">
        <v>73.209999999999994</v>
      </c>
      <c r="X48">
        <v>0</v>
      </c>
      <c r="Y48">
        <v>12.52</v>
      </c>
      <c r="Z48">
        <v>19.260000000000002</v>
      </c>
      <c r="AA48">
        <v>19.260000000000002</v>
      </c>
    </row>
    <row r="49" spans="7:27">
      <c r="G49" t="s">
        <v>91</v>
      </c>
      <c r="H49" s="115">
        <v>99.21</v>
      </c>
      <c r="I49" s="88">
        <v>0</v>
      </c>
      <c r="J49" s="88">
        <v>9.6300000000000008</v>
      </c>
      <c r="K49" s="88">
        <v>19.260000000000002</v>
      </c>
      <c r="L49" s="88">
        <v>11.56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139.66</v>
      </c>
      <c r="W49">
        <v>99.21</v>
      </c>
      <c r="X49">
        <v>0</v>
      </c>
      <c r="Y49">
        <v>11.56</v>
      </c>
      <c r="Z49">
        <v>19.260000000000002</v>
      </c>
      <c r="AA49">
        <v>9.6300000000000008</v>
      </c>
    </row>
    <row r="50" spans="7:27">
      <c r="G50" t="s">
        <v>92</v>
      </c>
      <c r="H50" s="115">
        <v>93.43</v>
      </c>
      <c r="I50" s="88">
        <v>0</v>
      </c>
      <c r="J50" s="88">
        <v>9.6300000000000008</v>
      </c>
      <c r="K50" s="88">
        <v>14.45</v>
      </c>
      <c r="L50" s="88">
        <v>11.08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128.59</v>
      </c>
      <c r="W50">
        <v>93.43</v>
      </c>
      <c r="X50">
        <v>0</v>
      </c>
      <c r="Y50">
        <v>11.08</v>
      </c>
      <c r="Z50">
        <v>14.45</v>
      </c>
      <c r="AA50">
        <v>9.6300000000000008</v>
      </c>
    </row>
    <row r="51" spans="7:27">
      <c r="G51" t="s">
        <v>93</v>
      </c>
      <c r="H51" s="115">
        <v>94.39</v>
      </c>
      <c r="I51" s="88">
        <v>0</v>
      </c>
      <c r="J51" s="88">
        <v>0</v>
      </c>
      <c r="K51" s="88">
        <v>14.45</v>
      </c>
      <c r="L51" s="88">
        <v>9.6300000000000008</v>
      </c>
      <c r="M51" s="116">
        <v>0</v>
      </c>
      <c r="N51" s="115">
        <v>0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>
        <v>-15</v>
      </c>
      <c r="V51" s="116">
        <v>118.47</v>
      </c>
      <c r="W51">
        <v>94.39</v>
      </c>
      <c r="X51">
        <v>0</v>
      </c>
      <c r="Y51">
        <v>9.6300000000000008</v>
      </c>
      <c r="Z51">
        <v>14.45</v>
      </c>
      <c r="AA51">
        <v>-15</v>
      </c>
    </row>
    <row r="52" spans="7:27">
      <c r="G52" t="s">
        <v>94</v>
      </c>
      <c r="H52" s="115">
        <v>61.64</v>
      </c>
      <c r="I52" s="88">
        <v>0</v>
      </c>
      <c r="J52" s="88">
        <v>0</v>
      </c>
      <c r="K52" s="88">
        <v>14.45</v>
      </c>
      <c r="L52" s="88">
        <v>9.6300000000000008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85.72</v>
      </c>
      <c r="W52">
        <v>61.64</v>
      </c>
      <c r="X52">
        <v>0</v>
      </c>
      <c r="Y52">
        <v>9.6300000000000008</v>
      </c>
      <c r="Z52">
        <v>14.45</v>
      </c>
      <c r="AA52">
        <v>0</v>
      </c>
    </row>
    <row r="53" spans="7:27">
      <c r="G53" t="s">
        <v>95</v>
      </c>
      <c r="H53" s="115">
        <v>91.5</v>
      </c>
      <c r="I53" s="88">
        <v>4.82</v>
      </c>
      <c r="J53" s="88">
        <v>0</v>
      </c>
      <c r="K53" s="88">
        <v>14.45</v>
      </c>
      <c r="L53" s="88">
        <v>9.6300000000000008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120.4</v>
      </c>
      <c r="W53">
        <v>91.5</v>
      </c>
      <c r="X53">
        <v>4.82</v>
      </c>
      <c r="Y53">
        <v>9.6300000000000008</v>
      </c>
      <c r="Z53">
        <v>14.45</v>
      </c>
      <c r="AA53">
        <v>0</v>
      </c>
    </row>
    <row r="54" spans="7:27">
      <c r="G54" t="s">
        <v>96</v>
      </c>
      <c r="H54" s="115">
        <v>86.68</v>
      </c>
      <c r="I54" s="88">
        <v>0</v>
      </c>
      <c r="J54" s="88">
        <v>24.08</v>
      </c>
      <c r="K54" s="88">
        <v>14.45</v>
      </c>
      <c r="L54" s="88">
        <v>8.67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133.88</v>
      </c>
      <c r="W54">
        <v>86.68</v>
      </c>
      <c r="X54">
        <v>0</v>
      </c>
      <c r="Y54">
        <v>8.67</v>
      </c>
      <c r="Z54">
        <v>14.45</v>
      </c>
      <c r="AA54">
        <v>24.08</v>
      </c>
    </row>
    <row r="55" spans="7:27">
      <c r="G55" t="s">
        <v>97</v>
      </c>
      <c r="H55" s="115">
        <v>42.38</v>
      </c>
      <c r="I55" s="88">
        <v>9.6300000000000008</v>
      </c>
      <c r="J55" s="88">
        <v>0</v>
      </c>
      <c r="K55" s="88">
        <v>14.45</v>
      </c>
      <c r="L55" s="88">
        <v>8.67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75.13</v>
      </c>
      <c r="W55">
        <v>42.38</v>
      </c>
      <c r="X55">
        <v>9.6300000000000008</v>
      </c>
      <c r="Y55">
        <v>8.67</v>
      </c>
      <c r="Z55">
        <v>14.45</v>
      </c>
      <c r="AA55">
        <v>0</v>
      </c>
    </row>
    <row r="56" spans="7:27">
      <c r="G56" t="s">
        <v>98</v>
      </c>
      <c r="H56" s="115">
        <v>21.19</v>
      </c>
      <c r="I56" s="88">
        <v>0</v>
      </c>
      <c r="J56" s="88">
        <v>0</v>
      </c>
      <c r="K56" s="88">
        <v>14.45</v>
      </c>
      <c r="L56" s="88">
        <v>8.67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44.31</v>
      </c>
      <c r="W56">
        <v>21.19</v>
      </c>
      <c r="X56">
        <v>0</v>
      </c>
      <c r="Y56">
        <v>8.67</v>
      </c>
      <c r="Z56">
        <v>14.45</v>
      </c>
      <c r="AA56">
        <v>0</v>
      </c>
    </row>
    <row r="57" spans="7:27">
      <c r="G57" t="s">
        <v>99</v>
      </c>
      <c r="H57" s="115">
        <v>56.82</v>
      </c>
      <c r="I57" s="88">
        <v>0</v>
      </c>
      <c r="J57" s="88">
        <v>24.08</v>
      </c>
      <c r="K57" s="88">
        <v>14.45</v>
      </c>
      <c r="L57" s="88">
        <v>7.71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103.06</v>
      </c>
      <c r="W57">
        <v>56.82</v>
      </c>
      <c r="X57">
        <v>0</v>
      </c>
      <c r="Y57">
        <v>7.71</v>
      </c>
      <c r="Z57">
        <v>14.45</v>
      </c>
      <c r="AA57">
        <v>24.08</v>
      </c>
    </row>
    <row r="58" spans="7:27">
      <c r="G58" t="s">
        <v>100</v>
      </c>
      <c r="H58" s="115">
        <v>59.72</v>
      </c>
      <c r="I58" s="88">
        <v>0</v>
      </c>
      <c r="J58" s="88">
        <v>24.08</v>
      </c>
      <c r="K58" s="88">
        <v>14.45</v>
      </c>
      <c r="L58" s="88">
        <v>8.67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106.92</v>
      </c>
      <c r="W58">
        <v>59.72</v>
      </c>
      <c r="X58">
        <v>0</v>
      </c>
      <c r="Y58">
        <v>8.67</v>
      </c>
      <c r="Z58">
        <v>14.45</v>
      </c>
      <c r="AA58">
        <v>24.08</v>
      </c>
    </row>
    <row r="59" spans="7:27">
      <c r="G59" t="s">
        <v>101</v>
      </c>
      <c r="H59" s="115">
        <v>80.900000000000006</v>
      </c>
      <c r="I59" s="88">
        <v>0</v>
      </c>
      <c r="J59" s="88">
        <v>24.08</v>
      </c>
      <c r="K59" s="88">
        <v>14.45</v>
      </c>
      <c r="L59" s="88">
        <v>7.71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127.14</v>
      </c>
      <c r="W59">
        <v>80.900000000000006</v>
      </c>
      <c r="X59">
        <v>0</v>
      </c>
      <c r="Y59">
        <v>7.71</v>
      </c>
      <c r="Z59">
        <v>14.45</v>
      </c>
      <c r="AA59">
        <v>24.08</v>
      </c>
    </row>
    <row r="60" spans="7:27">
      <c r="G60" t="s">
        <v>102</v>
      </c>
      <c r="H60" s="115">
        <v>81.87</v>
      </c>
      <c r="I60" s="88">
        <v>0</v>
      </c>
      <c r="J60" s="88">
        <v>0</v>
      </c>
      <c r="K60" s="88">
        <v>14.45</v>
      </c>
      <c r="L60" s="88">
        <v>7.71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104.03</v>
      </c>
      <c r="W60">
        <v>81.87</v>
      </c>
      <c r="X60">
        <v>0</v>
      </c>
      <c r="Y60">
        <v>7.71</v>
      </c>
      <c r="Z60">
        <v>14.45</v>
      </c>
      <c r="AA60">
        <v>0</v>
      </c>
    </row>
    <row r="61" spans="7:27">
      <c r="G61" t="s">
        <v>103</v>
      </c>
      <c r="H61" s="115">
        <v>67.42</v>
      </c>
      <c r="I61" s="88">
        <v>0</v>
      </c>
      <c r="J61" s="88">
        <v>0</v>
      </c>
      <c r="K61" s="88">
        <v>14.45</v>
      </c>
      <c r="L61" s="88">
        <v>7.71</v>
      </c>
      <c r="M61" s="116">
        <v>0</v>
      </c>
      <c r="N61" s="115">
        <v>0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-20</v>
      </c>
      <c r="V61" s="116">
        <v>89.58</v>
      </c>
      <c r="W61">
        <v>67.42</v>
      </c>
      <c r="X61">
        <v>0</v>
      </c>
      <c r="Y61">
        <v>7.71</v>
      </c>
      <c r="Z61">
        <v>14.45</v>
      </c>
      <c r="AA61">
        <v>-20</v>
      </c>
    </row>
    <row r="62" spans="7:27">
      <c r="G62" t="s">
        <v>104</v>
      </c>
      <c r="H62" s="115">
        <v>67.42</v>
      </c>
      <c r="I62" s="88">
        <v>0</v>
      </c>
      <c r="J62" s="88">
        <v>0</v>
      </c>
      <c r="K62" s="88">
        <v>14.45</v>
      </c>
      <c r="L62" s="88">
        <v>7.71</v>
      </c>
      <c r="M62" s="116">
        <v>0</v>
      </c>
      <c r="N62" s="115">
        <v>0</v>
      </c>
      <c r="O62" s="88">
        <v>0</v>
      </c>
      <c r="P62" s="88">
        <v>-30</v>
      </c>
      <c r="Q62" s="88">
        <v>0</v>
      </c>
      <c r="R62" s="88">
        <v>0</v>
      </c>
      <c r="S62" s="116">
        <v>0</v>
      </c>
      <c r="U62" s="115">
        <v>-30</v>
      </c>
      <c r="V62" s="116">
        <v>89.58</v>
      </c>
      <c r="W62">
        <v>67.42</v>
      </c>
      <c r="X62">
        <v>0</v>
      </c>
      <c r="Y62">
        <v>7.71</v>
      </c>
      <c r="Z62">
        <v>14.45</v>
      </c>
      <c r="AA62">
        <v>-30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14.44</v>
      </c>
      <c r="L63" s="88">
        <v>7.71</v>
      </c>
      <c r="M63" s="116">
        <v>0</v>
      </c>
      <c r="N63" s="115">
        <v>0</v>
      </c>
      <c r="O63" s="88">
        <v>0</v>
      </c>
      <c r="P63" s="88">
        <v>-50</v>
      </c>
      <c r="Q63" s="88">
        <v>0</v>
      </c>
      <c r="R63" s="88">
        <v>0</v>
      </c>
      <c r="S63" s="116">
        <v>0</v>
      </c>
      <c r="U63" s="115">
        <v>-50</v>
      </c>
      <c r="V63" s="116">
        <v>22.15</v>
      </c>
      <c r="W63">
        <v>0</v>
      </c>
      <c r="X63">
        <v>0</v>
      </c>
      <c r="Y63">
        <v>7.71</v>
      </c>
      <c r="Z63">
        <v>14.44</v>
      </c>
      <c r="AA63">
        <v>-50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14.44</v>
      </c>
      <c r="L64" s="88">
        <v>7.71</v>
      </c>
      <c r="M64" s="116">
        <v>0</v>
      </c>
      <c r="N64" s="115">
        <v>-13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-63</v>
      </c>
      <c r="V64" s="116">
        <v>22.15</v>
      </c>
      <c r="W64">
        <v>-13</v>
      </c>
      <c r="X64">
        <v>0</v>
      </c>
      <c r="Y64">
        <v>7.71</v>
      </c>
      <c r="Z64">
        <v>14.44</v>
      </c>
      <c r="AA64">
        <v>-50</v>
      </c>
    </row>
    <row r="65" spans="7:27">
      <c r="G65" t="s">
        <v>107</v>
      </c>
      <c r="H65" s="115">
        <v>43.34</v>
      </c>
      <c r="I65" s="88">
        <v>24.08</v>
      </c>
      <c r="J65" s="88">
        <v>0</v>
      </c>
      <c r="K65" s="88">
        <v>14.45</v>
      </c>
      <c r="L65" s="88">
        <v>7.71</v>
      </c>
      <c r="M65" s="116">
        <v>0</v>
      </c>
      <c r="N65" s="115">
        <v>0</v>
      </c>
      <c r="O65" s="88">
        <v>0</v>
      </c>
      <c r="P65" s="88">
        <v>-130</v>
      </c>
      <c r="Q65" s="88">
        <v>0</v>
      </c>
      <c r="R65" s="88">
        <v>0</v>
      </c>
      <c r="S65" s="116">
        <v>0</v>
      </c>
      <c r="U65" s="115">
        <v>-130</v>
      </c>
      <c r="V65" s="116">
        <v>89.58</v>
      </c>
      <c r="W65">
        <v>43.34</v>
      </c>
      <c r="X65">
        <v>24.08</v>
      </c>
      <c r="Y65">
        <v>7.71</v>
      </c>
      <c r="Z65">
        <v>14.45</v>
      </c>
      <c r="AA65">
        <v>-130</v>
      </c>
    </row>
    <row r="66" spans="7:27">
      <c r="G66" t="s">
        <v>108</v>
      </c>
      <c r="H66" s="115">
        <v>81.86</v>
      </c>
      <c r="I66" s="88">
        <v>28.9</v>
      </c>
      <c r="J66" s="88">
        <v>0</v>
      </c>
      <c r="K66" s="88">
        <v>14.45</v>
      </c>
      <c r="L66" s="88">
        <v>7.71</v>
      </c>
      <c r="M66" s="116">
        <v>0</v>
      </c>
      <c r="N66" s="115">
        <v>0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-20</v>
      </c>
      <c r="V66" s="116">
        <v>132.91999999999999</v>
      </c>
      <c r="W66">
        <v>81.86</v>
      </c>
      <c r="X66">
        <v>28.9</v>
      </c>
      <c r="Y66">
        <v>7.71</v>
      </c>
      <c r="Z66">
        <v>14.45</v>
      </c>
      <c r="AA66">
        <v>-20</v>
      </c>
    </row>
    <row r="67" spans="7:27">
      <c r="G67" t="s">
        <v>109</v>
      </c>
      <c r="H67" s="115">
        <v>9.6300000000000008</v>
      </c>
      <c r="I67" s="88">
        <v>38.53</v>
      </c>
      <c r="J67" s="88">
        <v>0</v>
      </c>
      <c r="K67" s="88">
        <v>9.6300000000000008</v>
      </c>
      <c r="L67" s="88">
        <v>9.6300000000000008</v>
      </c>
      <c r="M67" s="116">
        <v>0</v>
      </c>
      <c r="N67" s="115">
        <v>0</v>
      </c>
      <c r="O67" s="88">
        <v>0</v>
      </c>
      <c r="P67" s="88">
        <v>-110</v>
      </c>
      <c r="Q67" s="88">
        <v>0</v>
      </c>
      <c r="R67" s="88">
        <v>0</v>
      </c>
      <c r="S67" s="116">
        <v>0</v>
      </c>
      <c r="U67" s="115">
        <v>-110</v>
      </c>
      <c r="V67" s="116">
        <v>67.42</v>
      </c>
      <c r="W67">
        <v>9.6300000000000008</v>
      </c>
      <c r="X67">
        <v>38.53</v>
      </c>
      <c r="Y67">
        <v>9.6300000000000008</v>
      </c>
      <c r="Z67">
        <v>9.6300000000000008</v>
      </c>
      <c r="AA67">
        <v>-110</v>
      </c>
    </row>
    <row r="68" spans="7:27">
      <c r="G68" t="s">
        <v>110</v>
      </c>
      <c r="H68" s="115">
        <v>4.82</v>
      </c>
      <c r="I68" s="88">
        <v>38.53</v>
      </c>
      <c r="J68" s="88">
        <v>0</v>
      </c>
      <c r="K68" s="88">
        <v>9.6300000000000008</v>
      </c>
      <c r="L68" s="88">
        <v>9.6300000000000008</v>
      </c>
      <c r="M68" s="116">
        <v>0</v>
      </c>
      <c r="N68" s="115">
        <v>0</v>
      </c>
      <c r="O68" s="88">
        <v>0</v>
      </c>
      <c r="P68" s="88">
        <v>-65</v>
      </c>
      <c r="Q68" s="88">
        <v>0</v>
      </c>
      <c r="R68" s="88">
        <v>0</v>
      </c>
      <c r="S68" s="116">
        <v>0</v>
      </c>
      <c r="U68" s="115">
        <v>-65</v>
      </c>
      <c r="V68" s="116">
        <v>62.61</v>
      </c>
      <c r="W68">
        <v>4.82</v>
      </c>
      <c r="X68">
        <v>38.53</v>
      </c>
      <c r="Y68">
        <v>9.6300000000000008</v>
      </c>
      <c r="Z68">
        <v>9.6300000000000008</v>
      </c>
      <c r="AA68">
        <v>-65</v>
      </c>
    </row>
    <row r="69" spans="7:27">
      <c r="G69" t="s">
        <v>111</v>
      </c>
      <c r="H69" s="115">
        <v>115.58</v>
      </c>
      <c r="I69" s="88">
        <v>48.16</v>
      </c>
      <c r="J69" s="88">
        <v>0</v>
      </c>
      <c r="K69" s="88">
        <v>9.6300000000000008</v>
      </c>
      <c r="L69" s="88">
        <v>11.56</v>
      </c>
      <c r="M69" s="116">
        <v>0</v>
      </c>
      <c r="N69" s="115">
        <v>0</v>
      </c>
      <c r="O69" s="88">
        <v>0</v>
      </c>
      <c r="P69" s="88">
        <v>-40</v>
      </c>
      <c r="Q69" s="88">
        <v>0</v>
      </c>
      <c r="R69" s="88">
        <v>0</v>
      </c>
      <c r="S69" s="116">
        <v>0</v>
      </c>
      <c r="U69" s="115">
        <v>-40</v>
      </c>
      <c r="V69" s="116">
        <v>184.93</v>
      </c>
      <c r="W69">
        <v>115.58</v>
      </c>
      <c r="X69">
        <v>48.16</v>
      </c>
      <c r="Y69">
        <v>11.56</v>
      </c>
      <c r="Z69">
        <v>9.6300000000000008</v>
      </c>
      <c r="AA69">
        <v>-40</v>
      </c>
    </row>
    <row r="70" spans="7:27">
      <c r="G70" t="s">
        <v>112</v>
      </c>
      <c r="H70" s="115">
        <v>103.07</v>
      </c>
      <c r="I70" s="88">
        <v>57.79</v>
      </c>
      <c r="J70" s="88">
        <v>0</v>
      </c>
      <c r="K70" s="88">
        <v>9.6300000000000008</v>
      </c>
      <c r="L70" s="88">
        <v>13.48</v>
      </c>
      <c r="M70" s="116">
        <v>0</v>
      </c>
      <c r="N70" s="115">
        <v>0</v>
      </c>
      <c r="O70" s="88">
        <v>0</v>
      </c>
      <c r="P70" s="88">
        <v>-40</v>
      </c>
      <c r="Q70" s="88">
        <v>0</v>
      </c>
      <c r="R70" s="88">
        <v>0</v>
      </c>
      <c r="S70" s="116">
        <v>0</v>
      </c>
      <c r="U70" s="115">
        <v>-40</v>
      </c>
      <c r="V70" s="116">
        <v>183.97</v>
      </c>
      <c r="W70">
        <v>103.07</v>
      </c>
      <c r="X70">
        <v>57.79</v>
      </c>
      <c r="Y70">
        <v>13.48</v>
      </c>
      <c r="Z70">
        <v>9.6300000000000008</v>
      </c>
      <c r="AA70">
        <v>-40</v>
      </c>
    </row>
    <row r="71" spans="7:27">
      <c r="G71" t="s">
        <v>113</v>
      </c>
      <c r="H71" s="115">
        <v>72.239999999999995</v>
      </c>
      <c r="I71" s="88">
        <v>62.61</v>
      </c>
      <c r="J71" s="88">
        <v>0</v>
      </c>
      <c r="K71" s="88">
        <v>9.6300000000000008</v>
      </c>
      <c r="L71" s="88">
        <v>13.48</v>
      </c>
      <c r="M71" s="116">
        <v>0</v>
      </c>
      <c r="N71" s="115">
        <v>0</v>
      </c>
      <c r="O71" s="88">
        <v>0</v>
      </c>
      <c r="P71" s="88">
        <v>-80</v>
      </c>
      <c r="Q71" s="88">
        <v>0</v>
      </c>
      <c r="R71" s="88">
        <v>0</v>
      </c>
      <c r="S71" s="116">
        <v>0</v>
      </c>
      <c r="U71" s="115">
        <v>-80</v>
      </c>
      <c r="V71" s="116">
        <v>157.96</v>
      </c>
      <c r="W71">
        <v>72.239999999999995</v>
      </c>
      <c r="X71">
        <v>62.61</v>
      </c>
      <c r="Y71">
        <v>13.48</v>
      </c>
      <c r="Z71">
        <v>9.6300000000000008</v>
      </c>
      <c r="AA71">
        <v>-80</v>
      </c>
    </row>
    <row r="72" spans="7:27">
      <c r="G72" t="s">
        <v>114</v>
      </c>
      <c r="H72" s="115">
        <v>66.459999999999994</v>
      </c>
      <c r="I72" s="88">
        <v>72.239999999999995</v>
      </c>
      <c r="J72" s="88">
        <v>0</v>
      </c>
      <c r="K72" s="88">
        <v>9.6300000000000008</v>
      </c>
      <c r="L72" s="88">
        <v>14.45</v>
      </c>
      <c r="M72" s="116">
        <v>0</v>
      </c>
      <c r="N72" s="115">
        <v>0</v>
      </c>
      <c r="O72" s="88">
        <v>0</v>
      </c>
      <c r="P72" s="88">
        <v>-85</v>
      </c>
      <c r="Q72" s="88">
        <v>0</v>
      </c>
      <c r="R72" s="88">
        <v>0</v>
      </c>
      <c r="S72" s="116">
        <v>0</v>
      </c>
      <c r="U72" s="115">
        <v>-85</v>
      </c>
      <c r="V72" s="116">
        <v>162.78</v>
      </c>
      <c r="W72">
        <v>66.459999999999994</v>
      </c>
      <c r="X72">
        <v>72.239999999999995</v>
      </c>
      <c r="Y72">
        <v>14.45</v>
      </c>
      <c r="Z72">
        <v>9.6300000000000008</v>
      </c>
      <c r="AA72">
        <v>-85</v>
      </c>
    </row>
    <row r="73" spans="7:27">
      <c r="G73" t="s">
        <v>115</v>
      </c>
      <c r="H73" s="115">
        <v>59.72</v>
      </c>
      <c r="I73" s="88">
        <v>81.87</v>
      </c>
      <c r="J73" s="88">
        <v>0</v>
      </c>
      <c r="K73" s="88">
        <v>9.6300000000000008</v>
      </c>
      <c r="L73" s="88">
        <v>15.41</v>
      </c>
      <c r="M73" s="116">
        <v>0</v>
      </c>
      <c r="N73" s="115">
        <v>0</v>
      </c>
      <c r="O73" s="88">
        <v>0</v>
      </c>
      <c r="P73" s="88">
        <v>-60</v>
      </c>
      <c r="Q73" s="88">
        <v>0</v>
      </c>
      <c r="R73" s="88">
        <v>0</v>
      </c>
      <c r="S73" s="116">
        <v>0</v>
      </c>
      <c r="U73" s="115">
        <v>-60</v>
      </c>
      <c r="V73" s="116">
        <v>166.63</v>
      </c>
      <c r="W73">
        <v>59.72</v>
      </c>
      <c r="X73">
        <v>81.87</v>
      </c>
      <c r="Y73">
        <v>15.41</v>
      </c>
      <c r="Z73">
        <v>9.6300000000000008</v>
      </c>
      <c r="AA73">
        <v>-60</v>
      </c>
    </row>
    <row r="74" spans="7:27">
      <c r="G74" t="s">
        <v>116</v>
      </c>
      <c r="H74" s="115">
        <v>65.5</v>
      </c>
      <c r="I74" s="88">
        <v>73.2</v>
      </c>
      <c r="J74" s="88">
        <v>0</v>
      </c>
      <c r="K74" s="88">
        <v>9.6300000000000008</v>
      </c>
      <c r="L74" s="88">
        <v>15.41</v>
      </c>
      <c r="M74" s="116">
        <v>0</v>
      </c>
      <c r="N74" s="115">
        <v>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-30</v>
      </c>
      <c r="V74" s="116">
        <v>163.74</v>
      </c>
      <c r="W74">
        <v>65.5</v>
      </c>
      <c r="X74">
        <v>73.2</v>
      </c>
      <c r="Y74">
        <v>15.41</v>
      </c>
      <c r="Z74">
        <v>9.6300000000000008</v>
      </c>
      <c r="AA74">
        <v>-30</v>
      </c>
    </row>
    <row r="75" spans="7:27">
      <c r="G75" t="s">
        <v>117</v>
      </c>
      <c r="H75" s="115">
        <v>88.62</v>
      </c>
      <c r="I75" s="88">
        <v>75.13</v>
      </c>
      <c r="J75" s="88">
        <v>0</v>
      </c>
      <c r="K75" s="88">
        <v>9.6300000000000008</v>
      </c>
      <c r="L75" s="88">
        <v>16.37</v>
      </c>
      <c r="M75" s="116">
        <v>0</v>
      </c>
      <c r="N75" s="115">
        <v>0</v>
      </c>
      <c r="O75" s="88">
        <v>0</v>
      </c>
      <c r="P75" s="88">
        <v>-75</v>
      </c>
      <c r="Q75" s="88">
        <v>0</v>
      </c>
      <c r="R75" s="88">
        <v>0</v>
      </c>
      <c r="S75" s="116">
        <v>0</v>
      </c>
      <c r="U75" s="115">
        <v>-75</v>
      </c>
      <c r="V75" s="116">
        <v>189.75</v>
      </c>
      <c r="W75">
        <v>88.62</v>
      </c>
      <c r="X75">
        <v>75.13</v>
      </c>
      <c r="Y75">
        <v>16.37</v>
      </c>
      <c r="Z75">
        <v>9.6300000000000008</v>
      </c>
      <c r="AA75">
        <v>-75</v>
      </c>
    </row>
    <row r="76" spans="7:27">
      <c r="G76" t="s">
        <v>118</v>
      </c>
      <c r="H76" s="115">
        <v>92.46</v>
      </c>
      <c r="I76" s="88">
        <v>74.17</v>
      </c>
      <c r="J76" s="88">
        <v>0</v>
      </c>
      <c r="K76" s="88">
        <v>9.6300000000000008</v>
      </c>
      <c r="L76" s="88">
        <v>17.34</v>
      </c>
      <c r="M76" s="116">
        <v>0</v>
      </c>
      <c r="N76" s="115">
        <v>0</v>
      </c>
      <c r="O76" s="88">
        <v>0</v>
      </c>
      <c r="P76" s="88">
        <v>-10</v>
      </c>
      <c r="Q76" s="88">
        <v>0</v>
      </c>
      <c r="R76" s="88">
        <v>0</v>
      </c>
      <c r="S76" s="116">
        <v>0</v>
      </c>
      <c r="U76" s="115">
        <v>-10</v>
      </c>
      <c r="V76" s="116">
        <v>193.6</v>
      </c>
      <c r="W76">
        <v>92.46</v>
      </c>
      <c r="X76">
        <v>74.17</v>
      </c>
      <c r="Y76">
        <v>17.34</v>
      </c>
      <c r="Z76">
        <v>9.6300000000000008</v>
      </c>
      <c r="AA76">
        <v>-10</v>
      </c>
    </row>
    <row r="77" spans="7:27">
      <c r="G77" t="s">
        <v>119</v>
      </c>
      <c r="H77" s="115">
        <v>112.7</v>
      </c>
      <c r="I77" s="88">
        <v>60.68</v>
      </c>
      <c r="J77" s="88">
        <v>9.6300000000000008</v>
      </c>
      <c r="K77" s="88">
        <v>9.6300000000000008</v>
      </c>
      <c r="L77" s="88">
        <v>17.34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209.98</v>
      </c>
      <c r="W77">
        <v>112.7</v>
      </c>
      <c r="X77">
        <v>60.68</v>
      </c>
      <c r="Y77">
        <v>17.34</v>
      </c>
      <c r="Z77">
        <v>9.6300000000000008</v>
      </c>
      <c r="AA77">
        <v>9.6300000000000008</v>
      </c>
    </row>
    <row r="78" spans="7:27">
      <c r="G78" t="s">
        <v>120</v>
      </c>
      <c r="H78" s="115">
        <v>137.72999999999999</v>
      </c>
      <c r="I78" s="88">
        <v>71.28</v>
      </c>
      <c r="J78" s="88">
        <v>24.08</v>
      </c>
      <c r="K78" s="88">
        <v>9.6300000000000008</v>
      </c>
      <c r="L78" s="88">
        <v>17.34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260.06</v>
      </c>
      <c r="W78">
        <v>137.72999999999999</v>
      </c>
      <c r="X78">
        <v>71.28</v>
      </c>
      <c r="Y78">
        <v>17.34</v>
      </c>
      <c r="Z78">
        <v>9.6300000000000008</v>
      </c>
      <c r="AA78">
        <v>24.08</v>
      </c>
    </row>
    <row r="79" spans="7:27">
      <c r="G79" t="s">
        <v>121</v>
      </c>
      <c r="H79" s="115">
        <v>125.22</v>
      </c>
      <c r="I79" s="88">
        <v>65.5</v>
      </c>
      <c r="J79" s="88">
        <v>14.45</v>
      </c>
      <c r="K79" s="88">
        <v>19.260000000000002</v>
      </c>
      <c r="L79" s="88">
        <v>18.3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242.73</v>
      </c>
      <c r="W79">
        <v>125.22</v>
      </c>
      <c r="X79">
        <v>65.5</v>
      </c>
      <c r="Y79">
        <v>18.3</v>
      </c>
      <c r="Z79">
        <v>19.260000000000002</v>
      </c>
      <c r="AA79">
        <v>14.45</v>
      </c>
    </row>
    <row r="80" spans="7:27">
      <c r="G80" t="s">
        <v>122</v>
      </c>
      <c r="H80" s="115">
        <v>138.71</v>
      </c>
      <c r="I80" s="88">
        <v>66.459999999999994</v>
      </c>
      <c r="J80" s="88">
        <v>9.6300000000000008</v>
      </c>
      <c r="K80" s="88">
        <v>19.260000000000002</v>
      </c>
      <c r="L80" s="88">
        <v>17.34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251.4</v>
      </c>
      <c r="W80">
        <v>138.71</v>
      </c>
      <c r="X80">
        <v>66.459999999999994</v>
      </c>
      <c r="Y80">
        <v>17.34</v>
      </c>
      <c r="Z80">
        <v>19.260000000000002</v>
      </c>
      <c r="AA80">
        <v>9.6300000000000008</v>
      </c>
    </row>
    <row r="81" spans="7:27">
      <c r="G81" t="s">
        <v>123</v>
      </c>
      <c r="H81" s="115">
        <v>116.55</v>
      </c>
      <c r="I81" s="88">
        <v>51.05</v>
      </c>
      <c r="J81" s="88">
        <v>0</v>
      </c>
      <c r="K81" s="88">
        <v>19.260000000000002</v>
      </c>
      <c r="L81" s="88">
        <v>18.11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204.97</v>
      </c>
      <c r="W81">
        <v>116.55</v>
      </c>
      <c r="X81">
        <v>51.05</v>
      </c>
      <c r="Y81">
        <v>18.11</v>
      </c>
      <c r="Z81">
        <v>19.260000000000002</v>
      </c>
      <c r="AA81">
        <v>0</v>
      </c>
    </row>
    <row r="82" spans="7:27">
      <c r="G82" t="s">
        <v>124</v>
      </c>
      <c r="H82" s="115">
        <v>86.69</v>
      </c>
      <c r="I82" s="88">
        <v>39.49</v>
      </c>
      <c r="J82" s="88">
        <v>0</v>
      </c>
      <c r="K82" s="88">
        <v>19.260000000000002</v>
      </c>
      <c r="L82" s="88">
        <v>18.11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163.55000000000001</v>
      </c>
      <c r="W82">
        <v>86.69</v>
      </c>
      <c r="X82">
        <v>39.49</v>
      </c>
      <c r="Y82">
        <v>18.11</v>
      </c>
      <c r="Z82">
        <v>19.260000000000002</v>
      </c>
      <c r="AA82">
        <v>0</v>
      </c>
    </row>
    <row r="83" spans="7:27">
      <c r="G83" t="s">
        <v>125</v>
      </c>
      <c r="H83" s="115">
        <v>93.44</v>
      </c>
      <c r="I83" s="88">
        <v>33.71</v>
      </c>
      <c r="J83" s="88">
        <v>0</v>
      </c>
      <c r="K83" s="88">
        <v>19.260000000000002</v>
      </c>
      <c r="L83" s="88">
        <v>18.489999999999998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164.9</v>
      </c>
      <c r="W83">
        <v>93.44</v>
      </c>
      <c r="X83">
        <v>33.71</v>
      </c>
      <c r="Y83">
        <v>18.489999999999998</v>
      </c>
      <c r="Z83">
        <v>19.260000000000002</v>
      </c>
      <c r="AA83">
        <v>0</v>
      </c>
    </row>
    <row r="84" spans="7:27">
      <c r="G84" t="s">
        <v>126</v>
      </c>
      <c r="H84" s="115">
        <v>86.7</v>
      </c>
      <c r="I84" s="88">
        <v>43.34</v>
      </c>
      <c r="J84" s="88">
        <v>0</v>
      </c>
      <c r="K84" s="88">
        <v>19.260000000000002</v>
      </c>
      <c r="L84" s="88">
        <v>17.72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167.02</v>
      </c>
      <c r="W84">
        <v>86.7</v>
      </c>
      <c r="X84">
        <v>43.34</v>
      </c>
      <c r="Y84">
        <v>17.72</v>
      </c>
      <c r="Z84">
        <v>19.260000000000002</v>
      </c>
      <c r="AA84">
        <v>0</v>
      </c>
    </row>
    <row r="85" spans="7:27">
      <c r="G85" t="s">
        <v>127</v>
      </c>
      <c r="H85" s="115">
        <v>64.55</v>
      </c>
      <c r="I85" s="88">
        <v>46.23</v>
      </c>
      <c r="J85" s="88">
        <v>0</v>
      </c>
      <c r="K85" s="88">
        <v>19.260000000000002</v>
      </c>
      <c r="L85" s="88">
        <v>17.43</v>
      </c>
      <c r="M85" s="116">
        <v>0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>
        <v>-10</v>
      </c>
      <c r="V85" s="116">
        <v>147.47</v>
      </c>
      <c r="W85">
        <v>64.55</v>
      </c>
      <c r="X85">
        <v>46.23</v>
      </c>
      <c r="Y85">
        <v>17.43</v>
      </c>
      <c r="Z85">
        <v>19.260000000000002</v>
      </c>
      <c r="AA85">
        <v>-10</v>
      </c>
    </row>
    <row r="86" spans="7:27">
      <c r="G86" t="s">
        <v>128</v>
      </c>
      <c r="H86" s="115">
        <v>60.68</v>
      </c>
      <c r="I86" s="88">
        <v>34.68</v>
      </c>
      <c r="J86" s="88">
        <v>0</v>
      </c>
      <c r="K86" s="88">
        <v>19.260000000000002</v>
      </c>
      <c r="L86" s="88">
        <v>16.95</v>
      </c>
      <c r="M86" s="116">
        <v>0</v>
      </c>
      <c r="N86" s="115">
        <v>0</v>
      </c>
      <c r="O86" s="88">
        <v>0</v>
      </c>
      <c r="P86" s="88">
        <v>-15</v>
      </c>
      <c r="Q86" s="88">
        <v>0</v>
      </c>
      <c r="R86" s="88">
        <v>0</v>
      </c>
      <c r="S86" s="116">
        <v>0</v>
      </c>
      <c r="U86" s="115">
        <v>-15</v>
      </c>
      <c r="V86" s="116">
        <v>131.57</v>
      </c>
      <c r="W86">
        <v>60.68</v>
      </c>
      <c r="X86">
        <v>34.68</v>
      </c>
      <c r="Y86">
        <v>16.95</v>
      </c>
      <c r="Z86">
        <v>19.260000000000002</v>
      </c>
      <c r="AA86">
        <v>-15</v>
      </c>
    </row>
    <row r="87" spans="7:27">
      <c r="G87" t="s">
        <v>129</v>
      </c>
      <c r="H87" s="115">
        <v>41.42</v>
      </c>
      <c r="I87" s="88">
        <v>25.04</v>
      </c>
      <c r="J87" s="88">
        <v>0</v>
      </c>
      <c r="K87" s="88">
        <v>14.45</v>
      </c>
      <c r="L87" s="88">
        <v>16.37</v>
      </c>
      <c r="M87" s="116">
        <v>0</v>
      </c>
      <c r="N87" s="115">
        <v>0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>
        <v>-20</v>
      </c>
      <c r="V87" s="116">
        <v>97.28</v>
      </c>
      <c r="W87">
        <v>41.42</v>
      </c>
      <c r="X87">
        <v>25.04</v>
      </c>
      <c r="Y87">
        <v>16.37</v>
      </c>
      <c r="Z87">
        <v>14.45</v>
      </c>
      <c r="AA87">
        <v>-20</v>
      </c>
    </row>
    <row r="88" spans="7:27">
      <c r="G88" t="s">
        <v>130</v>
      </c>
      <c r="H88" s="115">
        <v>51.05</v>
      </c>
      <c r="I88" s="88">
        <v>29.86</v>
      </c>
      <c r="J88" s="88">
        <v>0</v>
      </c>
      <c r="K88" s="88">
        <v>9.6300000000000008</v>
      </c>
      <c r="L88" s="88">
        <v>16.09</v>
      </c>
      <c r="M88" s="116">
        <v>0</v>
      </c>
      <c r="N88" s="115">
        <v>0</v>
      </c>
      <c r="O88" s="88">
        <v>0</v>
      </c>
      <c r="P88" s="88">
        <v>-15</v>
      </c>
      <c r="Q88" s="88">
        <v>0</v>
      </c>
      <c r="R88" s="88">
        <v>0</v>
      </c>
      <c r="S88" s="116">
        <v>0</v>
      </c>
      <c r="U88" s="115">
        <v>-15</v>
      </c>
      <c r="V88" s="116">
        <v>106.63</v>
      </c>
      <c r="W88">
        <v>51.05</v>
      </c>
      <c r="X88">
        <v>29.86</v>
      </c>
      <c r="Y88">
        <v>16.09</v>
      </c>
      <c r="Z88">
        <v>9.6300000000000008</v>
      </c>
      <c r="AA88">
        <v>-15</v>
      </c>
    </row>
    <row r="89" spans="7:27">
      <c r="G89" t="s">
        <v>131</v>
      </c>
      <c r="H89" s="115">
        <v>48.17</v>
      </c>
      <c r="I89" s="88">
        <v>9.6300000000000008</v>
      </c>
      <c r="J89" s="88">
        <v>0</v>
      </c>
      <c r="K89" s="88">
        <v>9.6300000000000008</v>
      </c>
      <c r="L89" s="88">
        <v>15.41</v>
      </c>
      <c r="M89" s="116">
        <v>0</v>
      </c>
      <c r="N89" s="115">
        <v>0</v>
      </c>
      <c r="O89" s="88">
        <v>0</v>
      </c>
      <c r="P89" s="88">
        <v>-15</v>
      </c>
      <c r="Q89" s="88">
        <v>0</v>
      </c>
      <c r="R89" s="88">
        <v>0</v>
      </c>
      <c r="S89" s="116">
        <v>0</v>
      </c>
      <c r="U89" s="115">
        <v>-15</v>
      </c>
      <c r="V89" s="116">
        <v>82.84</v>
      </c>
      <c r="W89">
        <v>48.17</v>
      </c>
      <c r="X89">
        <v>9.6300000000000008</v>
      </c>
      <c r="Y89">
        <v>15.41</v>
      </c>
      <c r="Z89">
        <v>9.6300000000000008</v>
      </c>
      <c r="AA89">
        <v>-15</v>
      </c>
    </row>
    <row r="90" spans="7:27">
      <c r="G90" t="s">
        <v>132</v>
      </c>
      <c r="H90" s="115">
        <v>50.09</v>
      </c>
      <c r="I90" s="88">
        <v>15.41</v>
      </c>
      <c r="J90" s="88">
        <v>0</v>
      </c>
      <c r="K90" s="88">
        <v>9.6300000000000008</v>
      </c>
      <c r="L90" s="88">
        <v>14.83</v>
      </c>
      <c r="M90" s="116">
        <v>0</v>
      </c>
      <c r="N90" s="115">
        <v>0</v>
      </c>
      <c r="O90" s="88">
        <v>0</v>
      </c>
      <c r="P90" s="88">
        <v>-30</v>
      </c>
      <c r="Q90" s="88">
        <v>0</v>
      </c>
      <c r="R90" s="88">
        <v>0</v>
      </c>
      <c r="S90" s="116">
        <v>0</v>
      </c>
      <c r="U90" s="115">
        <v>-30</v>
      </c>
      <c r="V90" s="116">
        <v>89.96</v>
      </c>
      <c r="W90">
        <v>50.09</v>
      </c>
      <c r="X90">
        <v>15.41</v>
      </c>
      <c r="Y90">
        <v>14.83</v>
      </c>
      <c r="Z90">
        <v>9.6300000000000008</v>
      </c>
      <c r="AA90">
        <v>-30</v>
      </c>
    </row>
    <row r="91" spans="7:27">
      <c r="G91" t="s">
        <v>133</v>
      </c>
      <c r="H91" s="115">
        <v>55.86</v>
      </c>
      <c r="I91" s="88">
        <v>14.45</v>
      </c>
      <c r="J91" s="88">
        <v>0</v>
      </c>
      <c r="K91" s="88">
        <v>0</v>
      </c>
      <c r="L91" s="88">
        <v>14.16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84.47</v>
      </c>
      <c r="W91">
        <v>55.86</v>
      </c>
      <c r="X91">
        <v>14.45</v>
      </c>
      <c r="Y91">
        <v>14.16</v>
      </c>
      <c r="Z91">
        <v>0</v>
      </c>
      <c r="AA91">
        <v>0</v>
      </c>
    </row>
    <row r="92" spans="7:27">
      <c r="G92" t="s">
        <v>134</v>
      </c>
      <c r="H92" s="115">
        <v>54.9</v>
      </c>
      <c r="I92" s="88">
        <v>6.74</v>
      </c>
      <c r="J92" s="88">
        <v>0</v>
      </c>
      <c r="K92" s="88">
        <v>0</v>
      </c>
      <c r="L92" s="88">
        <v>13.68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75.319999999999993</v>
      </c>
      <c r="W92">
        <v>54.9</v>
      </c>
      <c r="X92">
        <v>6.74</v>
      </c>
      <c r="Y92">
        <v>13.68</v>
      </c>
      <c r="Z92">
        <v>0</v>
      </c>
      <c r="AA92">
        <v>0</v>
      </c>
    </row>
    <row r="93" spans="7:27">
      <c r="G93" t="s">
        <v>135</v>
      </c>
      <c r="H93" s="115">
        <v>52.98</v>
      </c>
      <c r="I93" s="88">
        <v>9.6300000000000008</v>
      </c>
      <c r="J93" s="88">
        <v>0</v>
      </c>
      <c r="K93" s="88">
        <v>0</v>
      </c>
      <c r="L93" s="88">
        <v>13</v>
      </c>
      <c r="M93" s="116">
        <v>0</v>
      </c>
      <c r="N93" s="115">
        <v>0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-20</v>
      </c>
      <c r="V93" s="116">
        <v>75.61</v>
      </c>
      <c r="W93">
        <v>52.98</v>
      </c>
      <c r="X93">
        <v>9.6300000000000008</v>
      </c>
      <c r="Y93">
        <v>13</v>
      </c>
      <c r="Z93">
        <v>0</v>
      </c>
      <c r="AA93">
        <v>-20</v>
      </c>
    </row>
    <row r="94" spans="7:27">
      <c r="G94" t="s">
        <v>136</v>
      </c>
      <c r="H94" s="115">
        <v>54.91</v>
      </c>
      <c r="I94" s="88">
        <v>12.52</v>
      </c>
      <c r="J94" s="88">
        <v>0</v>
      </c>
      <c r="K94" s="88">
        <v>0</v>
      </c>
      <c r="L94" s="88">
        <v>12.52</v>
      </c>
      <c r="M94" s="116">
        <v>0</v>
      </c>
      <c r="N94" s="115">
        <v>0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>
        <v>-20</v>
      </c>
      <c r="V94" s="116">
        <v>79.95</v>
      </c>
      <c r="W94">
        <v>54.91</v>
      </c>
      <c r="X94">
        <v>12.52</v>
      </c>
      <c r="Y94">
        <v>12.52</v>
      </c>
      <c r="Z94">
        <v>0</v>
      </c>
      <c r="AA94">
        <v>-20</v>
      </c>
    </row>
    <row r="95" spans="7:27">
      <c r="G95" t="s">
        <v>137</v>
      </c>
      <c r="H95" s="115">
        <v>52.01</v>
      </c>
      <c r="I95" s="88">
        <v>12.52</v>
      </c>
      <c r="J95" s="88">
        <v>0</v>
      </c>
      <c r="K95" s="88">
        <v>0</v>
      </c>
      <c r="L95" s="88">
        <v>12.43</v>
      </c>
      <c r="M95" s="116">
        <v>0</v>
      </c>
      <c r="N95" s="115">
        <v>0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-20</v>
      </c>
      <c r="V95" s="116">
        <v>76.959999999999994</v>
      </c>
      <c r="W95">
        <v>52.01</v>
      </c>
      <c r="X95">
        <v>12.52</v>
      </c>
      <c r="Y95">
        <v>12.43</v>
      </c>
      <c r="Z95">
        <v>0</v>
      </c>
      <c r="AA95">
        <v>-20</v>
      </c>
    </row>
    <row r="96" spans="7:27">
      <c r="G96" t="s">
        <v>138</v>
      </c>
      <c r="H96" s="115">
        <v>49.13</v>
      </c>
      <c r="I96" s="88">
        <v>0</v>
      </c>
      <c r="J96" s="88">
        <v>0</v>
      </c>
      <c r="K96" s="88">
        <v>0</v>
      </c>
      <c r="L96" s="88">
        <v>11.94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61.07</v>
      </c>
      <c r="W96">
        <v>49.13</v>
      </c>
      <c r="X96">
        <v>0</v>
      </c>
      <c r="Y96">
        <v>11.94</v>
      </c>
      <c r="Z96">
        <v>0</v>
      </c>
      <c r="AA96">
        <v>-20</v>
      </c>
    </row>
    <row r="97" spans="1:83">
      <c r="G97" t="s">
        <v>139</v>
      </c>
      <c r="H97" s="115">
        <v>44.31</v>
      </c>
      <c r="I97" s="88">
        <v>0</v>
      </c>
      <c r="J97" s="88">
        <v>0</v>
      </c>
      <c r="K97" s="88">
        <v>0</v>
      </c>
      <c r="L97" s="88">
        <v>11.56</v>
      </c>
      <c r="M97" s="116">
        <v>0</v>
      </c>
      <c r="N97" s="115">
        <v>0</v>
      </c>
      <c r="O97" s="88">
        <v>0</v>
      </c>
      <c r="P97" s="88">
        <v>-30</v>
      </c>
      <c r="Q97" s="88">
        <v>0</v>
      </c>
      <c r="R97" s="88">
        <v>0</v>
      </c>
      <c r="S97" s="116">
        <v>0</v>
      </c>
      <c r="U97" s="115">
        <v>-30</v>
      </c>
      <c r="V97" s="116">
        <v>55.87</v>
      </c>
      <c r="W97">
        <v>44.31</v>
      </c>
      <c r="X97">
        <v>0</v>
      </c>
      <c r="Y97">
        <v>11.56</v>
      </c>
      <c r="Z97">
        <v>0</v>
      </c>
      <c r="AA97">
        <v>-30</v>
      </c>
    </row>
    <row r="98" spans="1:83">
      <c r="G98" t="s">
        <v>140</v>
      </c>
      <c r="H98" s="115">
        <v>42.38</v>
      </c>
      <c r="I98" s="88">
        <v>9.6300000000000008</v>
      </c>
      <c r="J98" s="88">
        <v>0</v>
      </c>
      <c r="K98" s="88">
        <v>0</v>
      </c>
      <c r="L98" s="88">
        <v>11.56</v>
      </c>
      <c r="M98" s="116">
        <v>0</v>
      </c>
      <c r="N98" s="115">
        <v>0</v>
      </c>
      <c r="O98" s="88">
        <v>0</v>
      </c>
      <c r="P98" s="88">
        <v>-30</v>
      </c>
      <c r="Q98" s="88">
        <v>0</v>
      </c>
      <c r="R98" s="88">
        <v>0</v>
      </c>
      <c r="S98" s="116">
        <v>0</v>
      </c>
      <c r="U98" s="115">
        <v>-30</v>
      </c>
      <c r="V98" s="116">
        <v>63.57</v>
      </c>
      <c r="W98">
        <v>42.38</v>
      </c>
      <c r="X98">
        <v>9.6300000000000008</v>
      </c>
      <c r="Y98">
        <v>11.56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1.145745</v>
      </c>
      <c r="I99" s="111">
        <f t="shared" ref="I99:BQ99" si="1">SUM(I3:I98)/4000</f>
        <v>0.4524625000000001</v>
      </c>
      <c r="J99" s="111">
        <f t="shared" si="1"/>
        <v>0.23743000000000009</v>
      </c>
      <c r="K99" s="111">
        <f t="shared" si="1"/>
        <v>0.19141749999999993</v>
      </c>
      <c r="L99" s="111">
        <f t="shared" si="1"/>
        <v>0.324405</v>
      </c>
      <c r="M99" s="111">
        <f t="shared" si="1"/>
        <v>0</v>
      </c>
      <c r="N99" s="110">
        <f t="shared" si="1"/>
        <v>-0.125</v>
      </c>
      <c r="O99" s="111">
        <f t="shared" si="1"/>
        <v>-1.9E-2</v>
      </c>
      <c r="P99" s="111">
        <f t="shared" si="1"/>
        <v>-0.41649999999999998</v>
      </c>
      <c r="Q99" s="111">
        <f t="shared" si="1"/>
        <v>-9.8750000000000004E-2</v>
      </c>
      <c r="R99" s="111">
        <f t="shared" si="1"/>
        <v>0</v>
      </c>
      <c r="S99" s="112">
        <f t="shared" si="1"/>
        <v>0</v>
      </c>
      <c r="U99" s="110">
        <f t="shared" si="1"/>
        <v>-0.65925</v>
      </c>
      <c r="V99" s="112">
        <f t="shared" si="1"/>
        <v>2.3514599999999994</v>
      </c>
      <c r="W99">
        <f t="shared" si="1"/>
        <v>1.020745</v>
      </c>
      <c r="X99">
        <f t="shared" si="1"/>
        <v>0.43346250000000008</v>
      </c>
      <c r="Y99">
        <f t="shared" si="1"/>
        <v>0.324405</v>
      </c>
      <c r="Z99">
        <f t="shared" si="1"/>
        <v>9.266749999999993E-2</v>
      </c>
      <c r="AA99">
        <f t="shared" si="1"/>
        <v>-0.17907000000000001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44996</v>
      </c>
      <c r="U2" s="115" t="s">
        <v>231</v>
      </c>
      <c r="V2" s="116" t="s">
        <v>230</v>
      </c>
      <c r="W2" s="30" t="s">
        <v>491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2.31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2.31</v>
      </c>
      <c r="W3">
        <v>2.31</v>
      </c>
    </row>
    <row r="4" spans="1:23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1.83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1.83</v>
      </c>
      <c r="W4">
        <v>1.83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0.57999999999999996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0.57999999999999996</v>
      </c>
      <c r="W5">
        <v>0.57999999999999996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1.06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1.06</v>
      </c>
      <c r="W6">
        <v>1.06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0.57999999999999996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0.57999999999999996</v>
      </c>
      <c r="W7">
        <v>0.57999999999999996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0.96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0.96</v>
      </c>
      <c r="W8">
        <v>0.96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1.64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1.64</v>
      </c>
      <c r="W11">
        <v>1.64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2.6</v>
      </c>
      <c r="W12">
        <v>2.6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2.2200000000000002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2.2200000000000002</v>
      </c>
      <c r="W13">
        <v>2.2200000000000002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3.18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3.18</v>
      </c>
      <c r="W14">
        <v>3.18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7.22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7.22</v>
      </c>
      <c r="W15">
        <v>7.22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3.66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3.66</v>
      </c>
      <c r="W16">
        <v>3.66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3.37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3.37</v>
      </c>
      <c r="W17">
        <v>3.37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4.33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4.33</v>
      </c>
      <c r="W18">
        <v>4.33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4.43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4.43</v>
      </c>
      <c r="W19">
        <v>4.43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8.2799999999999994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8.2799999999999994</v>
      </c>
      <c r="W20">
        <v>8.2799999999999994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8.57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8.57</v>
      </c>
      <c r="W21">
        <v>8.57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5.52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5.52</v>
      </c>
      <c r="W22">
        <v>5.52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11.75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11.75</v>
      </c>
      <c r="W23">
        <v>11.75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13.19</v>
      </c>
      <c r="W24">
        <v>13.19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2.1819999999999999E-2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2.1819999999999999E-2</v>
      </c>
      <c r="W99">
        <f t="shared" si="1"/>
        <v>2.1819999999999999E-2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44996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15.15737161789067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4.0000000000000008E-2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929.54927156317251</v>
      </c>
      <c r="P3" s="77">
        <v>58.87</v>
      </c>
      <c r="Q3" s="77">
        <v>33.85</v>
      </c>
      <c r="R3" s="80">
        <v>0</v>
      </c>
      <c r="S3" s="80">
        <v>0</v>
      </c>
      <c r="T3" s="78">
        <f>SUMPRODUCT(LTA!F3:AJ3,LTA!F$101:AJ$101,LTA!F$103:AJ$103)</f>
        <v>22.04</v>
      </c>
      <c r="U3" s="78">
        <f>SUMPRODUCT(LTA!F3:AJ3,LTA!F$102:AJ$102,LTA!F$103:AJ$103)</f>
        <v>35.590000000000003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28.73</v>
      </c>
      <c r="AB3" s="117">
        <f>-STOA!N3</f>
        <v>-279.61</v>
      </c>
      <c r="AC3">
        <f>SUMIF(B3:AB3,"&gt;0")*$AC$2-SUMIF(B3:AB3,"&lt;0")*($AC$2/(1-$AC$2))+SUMIF(AI3:AR3,"&gt;0")*$AC$2-SUMIF(AI3:AR3,"&lt;0")*($AC$2/(1-$AC$2))</f>
        <v>12.524679696474388</v>
      </c>
      <c r="AD3">
        <f>SUM(B3:AB3,AI3:AR3)-AC3</f>
        <v>849.03196348458857</v>
      </c>
      <c r="AE3">
        <f>'IDT-1'!B3</f>
        <v>51</v>
      </c>
      <c r="AF3" s="26"/>
      <c r="AG3">
        <f>SUM(AD3:AF3)+AT3</f>
        <v>900.03196348458857</v>
      </c>
      <c r="AI3" s="75">
        <f>PXIL!H3</f>
        <v>0</v>
      </c>
      <c r="AJ3" s="75">
        <f>PXIL!N3</f>
        <v>0</v>
      </c>
      <c r="AK3" s="75">
        <f>RTM_IEX!H3</f>
        <v>17.34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15.15737161789067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4.0000000000000008E-2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929.54927156317251</v>
      </c>
      <c r="P4" s="77">
        <v>58.87</v>
      </c>
      <c r="Q4" s="77">
        <v>33.85</v>
      </c>
      <c r="R4" s="80">
        <v>0</v>
      </c>
      <c r="S4" s="80">
        <v>0</v>
      </c>
      <c r="T4" s="78">
        <f>SUMPRODUCT(LTA!F4:AJ4,LTA!F$101:AJ$101,LTA!F$103:AJ$103)</f>
        <v>21.470000000000002</v>
      </c>
      <c r="U4" s="78">
        <f>SUMPRODUCT(LTA!F4:AJ4,LTA!F$102:AJ$102,LTA!F$103:AJ$103)</f>
        <v>34.840000000000003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28.73</v>
      </c>
      <c r="AB4" s="117">
        <f>-STOA!N4</f>
        <v>-279.61</v>
      </c>
      <c r="AC4">
        <f t="shared" ref="AC4:AC67" si="0">SUMIF(B4:AB4,"&gt;0")*$AC$2-SUMIF(B4:AB4,"&lt;0")*($AC$2/(1-$AC$2))+SUMIF(AI4:AR4,"&gt;0")*$AC$2-SUMIF(AI4:AR4,"&lt;0")*($AC$2/(1-$AC$2))</f>
        <v>12.529959696474387</v>
      </c>
      <c r="AD4">
        <f t="shared" ref="AD4:AD67" si="1">SUM(B4:AB4,AI4:AR4)-AC4</f>
        <v>849.62668348458863</v>
      </c>
      <c r="AE4">
        <f>'IDT-1'!B4</f>
        <v>30</v>
      </c>
      <c r="AF4" s="26"/>
      <c r="AG4">
        <f t="shared" ref="AG4:AG67" si="2">SUM(AD4:AF4)+AT4</f>
        <v>879.62668348458863</v>
      </c>
      <c r="AI4" s="75">
        <f>PXIL!H4</f>
        <v>0</v>
      </c>
      <c r="AJ4" s="75">
        <f>PXIL!N4</f>
        <v>0</v>
      </c>
      <c r="AK4" s="75">
        <f>RTM_IEX!H4</f>
        <v>19.260000000000002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15.15737161789067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4.0000000000000008E-2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897.81934392633946</v>
      </c>
      <c r="P5" s="77">
        <v>58.87</v>
      </c>
      <c r="Q5" s="77">
        <v>33.85</v>
      </c>
      <c r="R5" s="80">
        <v>0</v>
      </c>
      <c r="S5" s="80">
        <v>0</v>
      </c>
      <c r="T5" s="78">
        <f>SUMPRODUCT(LTA!F5:AJ5,LTA!F$101:AJ$101,LTA!F$103:AJ$103)</f>
        <v>19.740000000000002</v>
      </c>
      <c r="U5" s="78">
        <f>SUMPRODUCT(LTA!F5:AJ5,LTA!F$102:AJ$102,LTA!F$103:AJ$103)</f>
        <v>32.700000000000003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28.73</v>
      </c>
      <c r="AB5" s="117">
        <f>-STOA!N5</f>
        <v>-279.61</v>
      </c>
      <c r="AC5">
        <f t="shared" si="0"/>
        <v>12.598160333270258</v>
      </c>
      <c r="AD5">
        <f t="shared" si="1"/>
        <v>857.30855521095987</v>
      </c>
      <c r="AE5">
        <f>'IDT-1'!B5</f>
        <v>14</v>
      </c>
      <c r="AF5" s="26"/>
      <c r="AG5">
        <f t="shared" si="2"/>
        <v>871.30855521095987</v>
      </c>
      <c r="AI5" s="75">
        <f>PXIL!H5</f>
        <v>0</v>
      </c>
      <c r="AJ5" s="75">
        <f>PXIL!N5</f>
        <v>0</v>
      </c>
      <c r="AK5" s="75">
        <f>RTM_IEX!H5</f>
        <v>62.61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15.15737161789067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4.0000000000000008E-2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889.46936312633943</v>
      </c>
      <c r="P6" s="77">
        <v>58.87</v>
      </c>
      <c r="Q6" s="77">
        <v>33.85</v>
      </c>
      <c r="R6" s="80">
        <v>0</v>
      </c>
      <c r="S6" s="80">
        <v>0</v>
      </c>
      <c r="T6" s="78">
        <f>SUMPRODUCT(LTA!F6:AJ6,LTA!F$101:AJ$101,LTA!F$103:AJ$103)</f>
        <v>18.78</v>
      </c>
      <c r="U6" s="78">
        <f>SUMPRODUCT(LTA!F6:AJ6,LTA!F$102:AJ$102,LTA!F$103:AJ$103)</f>
        <v>32.1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28.73</v>
      </c>
      <c r="AB6" s="117">
        <f>-STOA!N6</f>
        <v>-279.61</v>
      </c>
      <c r="AC6">
        <f t="shared" si="0"/>
        <v>12.570264502230257</v>
      </c>
      <c r="AD6">
        <f t="shared" si="1"/>
        <v>854.16647024199983</v>
      </c>
      <c r="AE6">
        <f>'IDT-1'!B6</f>
        <v>0</v>
      </c>
      <c r="AF6" s="26"/>
      <c r="AG6">
        <f t="shared" si="2"/>
        <v>854.16647024199983</v>
      </c>
      <c r="AI6" s="75">
        <f>PXIL!H6</f>
        <v>0</v>
      </c>
      <c r="AJ6" s="75">
        <f>PXIL!N6</f>
        <v>0</v>
      </c>
      <c r="AK6" s="75">
        <f>RTM_IEX!H6</f>
        <v>69.349999999999994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15.15737161789067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4.0000000000000008E-2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888.44904785826907</v>
      </c>
      <c r="P7" s="77">
        <v>58.87</v>
      </c>
      <c r="Q7" s="77">
        <v>33.839999999999996</v>
      </c>
      <c r="R7" s="80">
        <v>0</v>
      </c>
      <c r="S7" s="80">
        <v>0</v>
      </c>
      <c r="T7" s="78">
        <f>SUMPRODUCT(LTA!F7:AJ7,LTA!F$101:AJ$101,LTA!F$103:AJ$103)</f>
        <v>17.96</v>
      </c>
      <c r="U7" s="78">
        <f>SUMPRODUCT(LTA!F7:AJ7,LTA!F$102:AJ$102,LTA!F$103:AJ$103)</f>
        <v>31.51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28.73</v>
      </c>
      <c r="AB7" s="117">
        <f>-STOA!N7</f>
        <v>-279.61</v>
      </c>
      <c r="AC7">
        <f t="shared" si="0"/>
        <v>12.38774972787124</v>
      </c>
      <c r="AD7">
        <f t="shared" si="1"/>
        <v>833.60866974828855</v>
      </c>
      <c r="AE7">
        <f>'IDT-1'!B7</f>
        <v>0</v>
      </c>
      <c r="AF7" s="26"/>
      <c r="AG7">
        <f t="shared" si="2"/>
        <v>833.60866974828855</v>
      </c>
      <c r="AI7" s="75">
        <f>PXIL!H7</f>
        <v>0</v>
      </c>
      <c r="AJ7" s="75">
        <f>PXIL!N7</f>
        <v>0</v>
      </c>
      <c r="AK7" s="75">
        <f>RTM_IEX!H7</f>
        <v>51.05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15.15737161789067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4.0000000000000008E-2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888.44900005231079</v>
      </c>
      <c r="P8" s="77">
        <v>58.87</v>
      </c>
      <c r="Q8" s="77">
        <v>33.839999999999996</v>
      </c>
      <c r="R8" s="80">
        <v>0</v>
      </c>
      <c r="S8" s="80">
        <v>0</v>
      </c>
      <c r="T8" s="78">
        <f>SUMPRODUCT(LTA!F8:AJ8,LTA!F$101:AJ$101,LTA!F$103:AJ$103)</f>
        <v>17.23</v>
      </c>
      <c r="U8" s="78">
        <f>SUMPRODUCT(LTA!F8:AJ8,LTA!F$102:AJ$102,LTA!F$103:AJ$103)</f>
        <v>30.27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28.73</v>
      </c>
      <c r="AB8" s="117">
        <f>-STOA!N8</f>
        <v>-279.61</v>
      </c>
      <c r="AC8">
        <f t="shared" si="0"/>
        <v>12.260237307178807</v>
      </c>
      <c r="AD8">
        <f t="shared" si="1"/>
        <v>819.24613436302263</v>
      </c>
      <c r="AE8">
        <f>'IDT-1'!B8</f>
        <v>0</v>
      </c>
      <c r="AF8" s="26"/>
      <c r="AG8">
        <f t="shared" si="2"/>
        <v>819.24613436302263</v>
      </c>
      <c r="AI8" s="75">
        <f>PXIL!H8</f>
        <v>0</v>
      </c>
      <c r="AJ8" s="75">
        <f>PXIL!N8</f>
        <v>0</v>
      </c>
      <c r="AK8" s="75">
        <f>RTM_IEX!H8</f>
        <v>38.53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15.15737161789067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4.0000000000000008E-2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885.05353457182161</v>
      </c>
      <c r="P9" s="77">
        <v>58.87</v>
      </c>
      <c r="Q9" s="77">
        <v>33.85</v>
      </c>
      <c r="R9" s="80">
        <v>0</v>
      </c>
      <c r="S9" s="80">
        <v>0</v>
      </c>
      <c r="T9" s="78">
        <f>SUMPRODUCT(LTA!F9:AJ9,LTA!F$101:AJ$101,LTA!F$103:AJ$103)</f>
        <v>16.510000000000002</v>
      </c>
      <c r="U9" s="78">
        <f>SUMPRODUCT(LTA!F9:AJ9,LTA!F$102:AJ$102,LTA!F$103:AJ$103)</f>
        <v>29.090000000000003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28.73</v>
      </c>
      <c r="AB9" s="117">
        <f>-STOA!N9</f>
        <v>-279.61</v>
      </c>
      <c r="AC9">
        <f t="shared" si="0"/>
        <v>12.264589210950502</v>
      </c>
      <c r="AD9">
        <f t="shared" si="1"/>
        <v>819.73631697876192</v>
      </c>
      <c r="AE9">
        <f>'IDT-1'!B9</f>
        <v>0</v>
      </c>
      <c r="AF9" s="26"/>
      <c r="AG9">
        <f t="shared" si="2"/>
        <v>819.73631697876192</v>
      </c>
      <c r="AI9" s="75">
        <f>PXIL!H9</f>
        <v>0</v>
      </c>
      <c r="AJ9" s="75">
        <f>PXIL!N9</f>
        <v>0</v>
      </c>
      <c r="AK9" s="75">
        <f>RTM_IEX!H9</f>
        <v>44.31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15.15737161789067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4.0000000000000008E-2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885.42821183332603</v>
      </c>
      <c r="P10" s="77">
        <v>58.87</v>
      </c>
      <c r="Q10" s="77">
        <v>33.85</v>
      </c>
      <c r="R10" s="80">
        <v>0</v>
      </c>
      <c r="S10" s="80">
        <v>0</v>
      </c>
      <c r="T10" s="78">
        <f>SUMPRODUCT(LTA!F10:AJ10,LTA!F$101:AJ$101,LTA!F$103:AJ$103)</f>
        <v>15.8</v>
      </c>
      <c r="U10" s="78">
        <f>SUMPRODUCT(LTA!F10:AJ10,LTA!F$102:AJ$102,LTA!F$103:AJ$103)</f>
        <v>28.23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28.73</v>
      </c>
      <c r="AB10" s="117">
        <f>-STOA!N10</f>
        <v>-279.61</v>
      </c>
      <c r="AC10">
        <f t="shared" si="0"/>
        <v>12.186222370851741</v>
      </c>
      <c r="AD10">
        <f t="shared" si="1"/>
        <v>810.90936108036499</v>
      </c>
      <c r="AE10">
        <f>'IDT-1'!B10</f>
        <v>0</v>
      </c>
      <c r="AF10" s="26"/>
      <c r="AG10">
        <f t="shared" si="2"/>
        <v>810.90936108036499</v>
      </c>
      <c r="AI10" s="75">
        <f>PXIL!H10</f>
        <v>0</v>
      </c>
      <c r="AJ10" s="75">
        <f>PXIL!N10</f>
        <v>0</v>
      </c>
      <c r="AK10" s="75">
        <f>RTM_IEX!H10</f>
        <v>36.6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15.330252786083175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4.0000000000000008E-2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885.27791551912185</v>
      </c>
      <c r="P11" s="77">
        <v>58.87</v>
      </c>
      <c r="Q11" s="77">
        <v>33.85</v>
      </c>
      <c r="R11" s="80">
        <v>0</v>
      </c>
      <c r="S11" s="80">
        <v>0</v>
      </c>
      <c r="T11" s="78">
        <f>SUMPRODUCT(LTA!F11:AJ11,LTA!F$101:AJ$101,LTA!F$103:AJ$103)</f>
        <v>18.100000000000001</v>
      </c>
      <c r="U11" s="78">
        <f>SUMPRODUCT(LTA!F11:AJ11,LTA!F$102:AJ$102,LTA!F$103:AJ$103)</f>
        <v>28.32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28.73</v>
      </c>
      <c r="AB11" s="117">
        <f>-STOA!N11</f>
        <v>-279.61</v>
      </c>
      <c r="AC11">
        <f t="shared" si="0"/>
        <v>12.182109117566839</v>
      </c>
      <c r="AD11">
        <f t="shared" si="1"/>
        <v>810.4460591876383</v>
      </c>
      <c r="AE11">
        <f>'IDT-1'!B11</f>
        <v>0</v>
      </c>
      <c r="AF11" s="26"/>
      <c r="AG11">
        <f t="shared" si="2"/>
        <v>810.4460591876383</v>
      </c>
      <c r="AI11" s="75">
        <f>PXIL!H11</f>
        <v>0</v>
      </c>
      <c r="AJ11" s="75">
        <f>PXIL!N11</f>
        <v>0</v>
      </c>
      <c r="AK11" s="75">
        <f>RTM_IEX!H11</f>
        <v>33.72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15.330252786083175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4.0000000000000008E-2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885.42812011027991</v>
      </c>
      <c r="P12" s="77">
        <v>58.87</v>
      </c>
      <c r="Q12" s="77">
        <v>33.85</v>
      </c>
      <c r="R12" s="80">
        <v>0</v>
      </c>
      <c r="S12" s="80">
        <v>0</v>
      </c>
      <c r="T12" s="78">
        <f>SUMPRODUCT(LTA!F12:AJ12,LTA!F$101:AJ$101,LTA!F$103:AJ$103)</f>
        <v>17.690000000000001</v>
      </c>
      <c r="U12" s="78">
        <f>SUMPRODUCT(LTA!F12:AJ12,LTA!F$102:AJ$102,LTA!F$103:AJ$103)</f>
        <v>28.439999999999998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28.73</v>
      </c>
      <c r="AB12" s="117">
        <f>-STOA!N12</f>
        <v>-279.61</v>
      </c>
      <c r="AC12">
        <f t="shared" si="0"/>
        <v>12.113030917969029</v>
      </c>
      <c r="AD12">
        <f t="shared" si="1"/>
        <v>802.66534197839405</v>
      </c>
      <c r="AE12">
        <f>'IDT-1'!B12</f>
        <v>0</v>
      </c>
      <c r="AF12" s="26"/>
      <c r="AG12">
        <f t="shared" si="2"/>
        <v>802.66534197839405</v>
      </c>
      <c r="AI12" s="75">
        <f>PXIL!H12</f>
        <v>0</v>
      </c>
      <c r="AJ12" s="75">
        <f>PXIL!N12</f>
        <v>0</v>
      </c>
      <c r="AK12" s="75">
        <f>RTM_IEX!H12</f>
        <v>26.01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15.330252786083175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882.65561740627993</v>
      </c>
      <c r="P13" s="77">
        <v>58.87</v>
      </c>
      <c r="Q13" s="77">
        <v>33.85</v>
      </c>
      <c r="R13" s="80">
        <v>0</v>
      </c>
      <c r="S13" s="80">
        <v>0</v>
      </c>
      <c r="T13" s="78">
        <f>SUMPRODUCT(LTA!F13:AJ13,LTA!F$101:AJ$101,LTA!F$103:AJ$103)</f>
        <v>16.79</v>
      </c>
      <c r="U13" s="78">
        <f>SUMPRODUCT(LTA!F13:AJ13,LTA!F$102:AJ$102,LTA!F$103:AJ$103)</f>
        <v>28.54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28.73</v>
      </c>
      <c r="AB13" s="117">
        <f>-STOA!N13</f>
        <v>-279.61</v>
      </c>
      <c r="AC13">
        <f t="shared" si="0"/>
        <v>12.25108089417383</v>
      </c>
      <c r="AD13">
        <f t="shared" si="1"/>
        <v>818.2147892981892</v>
      </c>
      <c r="AE13">
        <f>'IDT-1'!B13</f>
        <v>0</v>
      </c>
      <c r="AF13" s="26"/>
      <c r="AG13">
        <f t="shared" si="2"/>
        <v>818.2147892981892</v>
      </c>
      <c r="AI13" s="75">
        <f>PXIL!H13</f>
        <v>0</v>
      </c>
      <c r="AJ13" s="75">
        <f>PXIL!N13</f>
        <v>0</v>
      </c>
      <c r="AK13" s="75">
        <f>RTM_IEX!H13</f>
        <v>45.27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15.330252786083175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882.65561740627993</v>
      </c>
      <c r="P14" s="77">
        <v>58.87</v>
      </c>
      <c r="Q14" s="77">
        <v>33.85</v>
      </c>
      <c r="R14" s="80">
        <v>0</v>
      </c>
      <c r="S14" s="80">
        <v>0</v>
      </c>
      <c r="T14" s="78">
        <f>SUMPRODUCT(LTA!F14:AJ14,LTA!F$101:AJ$101,LTA!F$103:AJ$103)</f>
        <v>15.94</v>
      </c>
      <c r="U14" s="78">
        <f>SUMPRODUCT(LTA!F14:AJ14,LTA!F$102:AJ$102,LTA!F$103:AJ$103)</f>
        <v>28.49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28.73</v>
      </c>
      <c r="AB14" s="117">
        <f>-STOA!N14</f>
        <v>-279.61</v>
      </c>
      <c r="AC14">
        <f t="shared" si="0"/>
        <v>12.226176894173829</v>
      </c>
      <c r="AD14">
        <f t="shared" si="1"/>
        <v>815.40969329818938</v>
      </c>
      <c r="AE14">
        <f>'IDT-1'!B14</f>
        <v>0</v>
      </c>
      <c r="AF14" s="26"/>
      <c r="AG14">
        <f t="shared" si="2"/>
        <v>815.40969329818938</v>
      </c>
      <c r="AI14" s="75">
        <f>PXIL!H14</f>
        <v>0</v>
      </c>
      <c r="AJ14" s="75">
        <f>PXIL!N14</f>
        <v>0</v>
      </c>
      <c r="AK14" s="75">
        <f>RTM_IEX!H14</f>
        <v>43.34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15.330252786083175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825.89142281792476</v>
      </c>
      <c r="P15" s="77">
        <v>58.87</v>
      </c>
      <c r="Q15" s="77">
        <v>33.85</v>
      </c>
      <c r="R15" s="80">
        <v>0</v>
      </c>
      <c r="S15" s="80">
        <v>0</v>
      </c>
      <c r="T15" s="78">
        <f>SUMPRODUCT(LTA!F15:AJ15,LTA!F$101:AJ$101,LTA!F$103:AJ$103)</f>
        <v>15.48</v>
      </c>
      <c r="U15" s="78">
        <f>SUMPRODUCT(LTA!F15:AJ15,LTA!F$102:AJ$102,LTA!F$103:AJ$103)</f>
        <v>28.43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28.73</v>
      </c>
      <c r="AB15" s="117">
        <f>-STOA!N15</f>
        <v>-179.61</v>
      </c>
      <c r="AC15">
        <f t="shared" si="0"/>
        <v>10.603799397454093</v>
      </c>
      <c r="AD15">
        <f t="shared" si="1"/>
        <v>799.40787620655385</v>
      </c>
      <c r="AE15">
        <f>'IDT-1'!B15</f>
        <v>0</v>
      </c>
      <c r="AF15" s="26"/>
      <c r="AG15">
        <f t="shared" si="2"/>
        <v>799.40787620655385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15.330252786083175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827.9255857074387</v>
      </c>
      <c r="P16" s="77">
        <v>58.87</v>
      </c>
      <c r="Q16" s="77">
        <v>33.85</v>
      </c>
      <c r="R16" s="80">
        <v>0</v>
      </c>
      <c r="S16" s="80">
        <v>0</v>
      </c>
      <c r="T16" s="78">
        <f>SUMPRODUCT(LTA!F16:AJ16,LTA!F$101:AJ$101,LTA!F$103:AJ$103)</f>
        <v>15.1</v>
      </c>
      <c r="U16" s="78">
        <f>SUMPRODUCT(LTA!F16:AJ16,LTA!F$102:AJ$102,LTA!F$103:AJ$103)</f>
        <v>42.87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28.73</v>
      </c>
      <c r="AB16" s="117">
        <f>-STOA!N16</f>
        <v>-179.61</v>
      </c>
      <c r="AC16">
        <f t="shared" si="0"/>
        <v>10.745428030881815</v>
      </c>
      <c r="AD16">
        <f t="shared" si="1"/>
        <v>815.36041046264006</v>
      </c>
      <c r="AE16">
        <f>'IDT-1'!B16</f>
        <v>0</v>
      </c>
      <c r="AF16" s="26"/>
      <c r="AG16">
        <f t="shared" si="2"/>
        <v>815.36041046264006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15.452054794520549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832.64535402705064</v>
      </c>
      <c r="P17" s="77">
        <v>58.87</v>
      </c>
      <c r="Q17" s="77">
        <v>33.85</v>
      </c>
      <c r="R17" s="80">
        <v>0</v>
      </c>
      <c r="S17" s="80">
        <v>0</v>
      </c>
      <c r="T17" s="78">
        <f>SUMPRODUCT(LTA!F17:AJ17,LTA!F$101:AJ$101,LTA!F$103:AJ$103)</f>
        <v>27.189999999999998</v>
      </c>
      <c r="U17" s="78">
        <f>SUMPRODUCT(LTA!F17:AJ17,LTA!F$102:AJ$102,LTA!F$103:AJ$103)</f>
        <v>41.82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28.73</v>
      </c>
      <c r="AB17" s="117">
        <f>-STOA!N17</f>
        <v>-179.61</v>
      </c>
      <c r="AC17">
        <f t="shared" si="0"/>
        <v>10.823038957113281</v>
      </c>
      <c r="AD17">
        <f t="shared" si="1"/>
        <v>838.16436986445797</v>
      </c>
      <c r="AE17">
        <f>'IDT-1'!B17</f>
        <v>0</v>
      </c>
      <c r="AF17" s="26"/>
      <c r="AG17">
        <f t="shared" si="2"/>
        <v>838.16436986445797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15.452054794520549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839.02450523233756</v>
      </c>
      <c r="P18" s="77">
        <v>58.87</v>
      </c>
      <c r="Q18" s="77">
        <v>33.85</v>
      </c>
      <c r="R18" s="80">
        <v>0</v>
      </c>
      <c r="S18" s="80">
        <v>0</v>
      </c>
      <c r="T18" s="78">
        <f>SUMPRODUCT(LTA!F18:AJ18,LTA!F$101:AJ$101,LTA!F$103:AJ$103)</f>
        <v>26.36</v>
      </c>
      <c r="U18" s="78">
        <f>SUMPRODUCT(LTA!F18:AJ18,LTA!F$102:AJ$102,LTA!F$103:AJ$103)</f>
        <v>40.64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28.73</v>
      </c>
      <c r="AB18" s="117">
        <f>-STOA!N18</f>
        <v>-179.61</v>
      </c>
      <c r="AC18">
        <f t="shared" si="0"/>
        <v>10.83485310515322</v>
      </c>
      <c r="AD18">
        <f t="shared" si="1"/>
        <v>845.52170692170489</v>
      </c>
      <c r="AE18">
        <f>'IDT-1'!B18</f>
        <v>0</v>
      </c>
      <c r="AF18" s="26"/>
      <c r="AG18">
        <f t="shared" si="2"/>
        <v>845.52170692170489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15.15737161789067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853.53229609972709</v>
      </c>
      <c r="P19" s="77">
        <v>58.87</v>
      </c>
      <c r="Q19" s="77">
        <v>33.85</v>
      </c>
      <c r="R19" s="80">
        <v>0</v>
      </c>
      <c r="S19" s="80">
        <v>0</v>
      </c>
      <c r="T19" s="78">
        <f>SUMPRODUCT(LTA!F19:AJ19,LTA!F$101:AJ$101,LTA!F$103:AJ$103)</f>
        <v>25.25</v>
      </c>
      <c r="U19" s="78">
        <f>SUMPRODUCT(LTA!F19:AJ19,LTA!F$102:AJ$102,LTA!F$103:AJ$103)</f>
        <v>39.629999999999995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28.73</v>
      </c>
      <c r="AB19" s="117">
        <f>-STOA!N19</f>
        <v>-179.61</v>
      </c>
      <c r="AC19">
        <f t="shared" si="0"/>
        <v>11.06556623814264</v>
      </c>
      <c r="AD19">
        <f t="shared" si="1"/>
        <v>843.38410147947502</v>
      </c>
      <c r="AE19">
        <f>'IDT-1'!B19</f>
        <v>0</v>
      </c>
      <c r="AF19" s="26"/>
      <c r="AG19">
        <f t="shared" si="2"/>
        <v>843.38410147947502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15.15737161789067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865.12765214865237</v>
      </c>
      <c r="P20" s="77">
        <v>58.87</v>
      </c>
      <c r="Q20" s="77">
        <v>33.839999999999996</v>
      </c>
      <c r="R20" s="80">
        <v>0</v>
      </c>
      <c r="S20" s="80">
        <v>0</v>
      </c>
      <c r="T20" s="78">
        <f>SUMPRODUCT(LTA!F20:AJ20,LTA!F$101:AJ$101,LTA!F$103:AJ$103)</f>
        <v>24.67</v>
      </c>
      <c r="U20" s="78">
        <f>SUMPRODUCT(LTA!F20:AJ20,LTA!F$102:AJ$102,LTA!F$103:AJ$103)</f>
        <v>38.71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28.73</v>
      </c>
      <c r="AB20" s="117">
        <f>-STOA!N20</f>
        <v>-179.61</v>
      </c>
      <c r="AC20">
        <f t="shared" si="0"/>
        <v>11.109926733762206</v>
      </c>
      <c r="AD20">
        <f t="shared" si="1"/>
        <v>858.42509703278085</v>
      </c>
      <c r="AE20">
        <f>'IDT-1'!B20</f>
        <v>0</v>
      </c>
      <c r="AF20" s="26"/>
      <c r="AG20">
        <f t="shared" si="2"/>
        <v>858.42509703278085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9.7653144568472658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886.68635251489741</v>
      </c>
      <c r="P21" s="77">
        <v>58.87</v>
      </c>
      <c r="Q21" s="77">
        <v>33.839999999999996</v>
      </c>
      <c r="R21" s="80">
        <v>0</v>
      </c>
      <c r="S21" s="80">
        <v>0</v>
      </c>
      <c r="T21" s="78">
        <f>SUMPRODUCT(LTA!F21:AJ21,LTA!F$101:AJ$101,LTA!F$103:AJ$103)</f>
        <v>24.310000000000002</v>
      </c>
      <c r="U21" s="78">
        <f>SUMPRODUCT(LTA!F21:AJ21,LTA!F$102:AJ$102,LTA!F$103:AJ$103)</f>
        <v>37.85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28.73</v>
      </c>
      <c r="AB21" s="117">
        <f>-STOA!N21</f>
        <v>-179.61</v>
      </c>
      <c r="AC21">
        <f t="shared" si="0"/>
        <v>11.427897871934082</v>
      </c>
      <c r="AD21">
        <f t="shared" si="1"/>
        <v>852.05376909981055</v>
      </c>
      <c r="AE21">
        <f>'IDT-1'!B21</f>
        <v>0</v>
      </c>
      <c r="AF21" s="26"/>
      <c r="AG21">
        <f t="shared" si="2"/>
        <v>852.05376909981055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9.7653144568472658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884.73182881327034</v>
      </c>
      <c r="P22" s="77">
        <v>58.87</v>
      </c>
      <c r="Q22" s="77">
        <v>33.85</v>
      </c>
      <c r="R22" s="80">
        <v>0</v>
      </c>
      <c r="S22" s="80">
        <v>0</v>
      </c>
      <c r="T22" s="78">
        <f>SUMPRODUCT(LTA!F22:AJ22,LTA!F$101:AJ$101,LTA!F$103:AJ$103)</f>
        <v>29.57</v>
      </c>
      <c r="U22" s="78">
        <f>SUMPRODUCT(LTA!F22:AJ22,LTA!F$102:AJ$102,LTA!F$103:AJ$103)</f>
        <v>51.46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28.73</v>
      </c>
      <c r="AB22" s="117">
        <f>-STOA!N22</f>
        <v>-179.61</v>
      </c>
      <c r="AC22">
        <f t="shared" si="0"/>
        <v>11.381523257871468</v>
      </c>
      <c r="AD22">
        <f t="shared" si="1"/>
        <v>891.02562001224624</v>
      </c>
      <c r="AE22">
        <f>'IDT-1'!B22</f>
        <v>0</v>
      </c>
      <c r="AF22" s="26"/>
      <c r="AG22">
        <f t="shared" si="2"/>
        <v>891.02562001224624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9.7653144568472658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897.80462572739782</v>
      </c>
      <c r="P23" s="77">
        <v>58.87</v>
      </c>
      <c r="Q23" s="77">
        <v>33.85</v>
      </c>
      <c r="R23" s="80">
        <v>0</v>
      </c>
      <c r="S23" s="80">
        <v>0</v>
      </c>
      <c r="T23" s="78">
        <f>SUMPRODUCT(LTA!F23:AJ23,LTA!F$101:AJ$101,LTA!F$103:AJ$103)</f>
        <v>29.259999999999998</v>
      </c>
      <c r="U23" s="78">
        <f>SUMPRODUCT(LTA!F23:AJ23,LTA!F$102:AJ$102,LTA!F$103:AJ$103)</f>
        <v>51.12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28.73</v>
      </c>
      <c r="AB23" s="117">
        <f>-STOA!N23</f>
        <v>-179.61</v>
      </c>
      <c r="AC23">
        <f t="shared" si="0"/>
        <v>11.508600125760179</v>
      </c>
      <c r="AD23">
        <f t="shared" si="1"/>
        <v>901.32134005848479</v>
      </c>
      <c r="AE23">
        <f>'IDT-1'!B23</f>
        <v>0</v>
      </c>
      <c r="AF23" s="26"/>
      <c r="AG23">
        <f t="shared" si="2"/>
        <v>901.32134005848479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9.7653144568472658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951.40367312403089</v>
      </c>
      <c r="P24" s="77">
        <v>58.87</v>
      </c>
      <c r="Q24" s="77">
        <v>33.85</v>
      </c>
      <c r="R24" s="80">
        <v>0</v>
      </c>
      <c r="S24" s="80">
        <v>0</v>
      </c>
      <c r="T24" s="78">
        <f>SUMPRODUCT(LTA!F24:AJ24,LTA!F$101:AJ$101,LTA!F$103:AJ$103)</f>
        <v>29.17</v>
      </c>
      <c r="U24" s="78">
        <f>SUMPRODUCT(LTA!F24:AJ24,LTA!F$102:AJ$102,LTA!F$103:AJ$103)</f>
        <v>50.61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28.73</v>
      </c>
      <c r="AB24" s="117">
        <f>-STOA!N24</f>
        <v>-179.61</v>
      </c>
      <c r="AC24">
        <f t="shared" si="0"/>
        <v>12.276848078605191</v>
      </c>
      <c r="AD24">
        <f t="shared" si="1"/>
        <v>919.55213950227289</v>
      </c>
      <c r="AE24">
        <f>'IDT-1'!B24</f>
        <v>13</v>
      </c>
      <c r="AF24" s="26"/>
      <c r="AG24">
        <f t="shared" si="2"/>
        <v>932.55213950227289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9.7653144568472658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4.0000000000000008E-2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972.17831303713081</v>
      </c>
      <c r="P25" s="77">
        <v>58.87</v>
      </c>
      <c r="Q25" s="77">
        <v>33.85</v>
      </c>
      <c r="R25" s="80">
        <v>0</v>
      </c>
      <c r="S25" s="80">
        <v>0</v>
      </c>
      <c r="T25" s="78">
        <f>SUMPRODUCT(LTA!F25:AJ25,LTA!F$101:AJ$101,LTA!F$103:AJ$103)</f>
        <v>28.810000000000002</v>
      </c>
      <c r="U25" s="78">
        <f>SUMPRODUCT(LTA!F25:AJ25,LTA!F$102:AJ$102,LTA!F$103:AJ$103)</f>
        <v>49.739999999999995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28.73</v>
      </c>
      <c r="AB25" s="117">
        <f>-STOA!N25</f>
        <v>-179.61</v>
      </c>
      <c r="AC25">
        <f t="shared" si="0"/>
        <v>12.404450272229491</v>
      </c>
      <c r="AD25">
        <f t="shared" si="1"/>
        <v>943.96917722174828</v>
      </c>
      <c r="AE25">
        <f>'IDT-1'!B25</f>
        <v>36</v>
      </c>
      <c r="AF25" s="26"/>
      <c r="AG25">
        <f t="shared" si="2"/>
        <v>979.96917722174828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9.7653144568472658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4.0000000000000008E-2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994.02198402513091</v>
      </c>
      <c r="P26" s="77">
        <v>58.87</v>
      </c>
      <c r="Q26" s="77">
        <v>33.85</v>
      </c>
      <c r="R26" s="80">
        <v>0</v>
      </c>
      <c r="S26" s="80">
        <v>0</v>
      </c>
      <c r="T26" s="78">
        <f>SUMPRODUCT(LTA!F26:AJ26,LTA!F$101:AJ$101,LTA!F$103:AJ$103)</f>
        <v>28.32</v>
      </c>
      <c r="U26" s="78">
        <f>SUMPRODUCT(LTA!F26:AJ26,LTA!F$102:AJ$102,LTA!F$103:AJ$103)</f>
        <v>39.65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28.73</v>
      </c>
      <c r="AB26" s="117">
        <f>-STOA!N26</f>
        <v>-179.61</v>
      </c>
      <c r="AC26">
        <f t="shared" si="0"/>
        <v>12.414789301701942</v>
      </c>
      <c r="AD26">
        <f t="shared" si="1"/>
        <v>965.22250918027612</v>
      </c>
      <c r="AE26">
        <f>'IDT-1'!B26</f>
        <v>53</v>
      </c>
      <c r="AF26" s="26"/>
      <c r="AG26">
        <f t="shared" si="2"/>
        <v>1018.2225091802761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9.7653144568472658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4.0000000000000008E-2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1008.2126185675157</v>
      </c>
      <c r="P27" s="77">
        <v>58.87</v>
      </c>
      <c r="Q27" s="77">
        <v>33.85</v>
      </c>
      <c r="R27" s="80">
        <v>0.12999999999999998</v>
      </c>
      <c r="S27" s="80">
        <v>0</v>
      </c>
      <c r="T27" s="78">
        <f>SUMPRODUCT(LTA!F27:AJ27,LTA!F$101:AJ$101,LTA!F$103:AJ$103)</f>
        <v>28.92</v>
      </c>
      <c r="U27" s="78">
        <f>SUMPRODUCT(LTA!F27:AJ27,LTA!F$102:AJ$102,LTA!F$103:AJ$103)</f>
        <v>38.630000000000003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149.08000000000001</v>
      </c>
      <c r="AB27" s="117">
        <f>-STOA!N27</f>
        <v>-356.77</v>
      </c>
      <c r="AC27">
        <f t="shared" si="0"/>
        <v>15.231190850162418</v>
      </c>
      <c r="AD27">
        <f t="shared" si="1"/>
        <v>912.49674217420056</v>
      </c>
      <c r="AE27">
        <f>'IDT-1'!B27</f>
        <v>164</v>
      </c>
      <c r="AF27" s="26"/>
      <c r="AG27">
        <f t="shared" si="2"/>
        <v>1076.4967421742006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9.7653144568472658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4.0000000000000008E-2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1005.0530177594828</v>
      </c>
      <c r="P28" s="77">
        <v>58.87</v>
      </c>
      <c r="Q28" s="77">
        <v>33.85</v>
      </c>
      <c r="R28" s="80">
        <v>0.32</v>
      </c>
      <c r="S28" s="80">
        <v>0</v>
      </c>
      <c r="T28" s="78">
        <f>SUMPRODUCT(LTA!F28:AJ28,LTA!F$101:AJ$101,LTA!F$103:AJ$103)</f>
        <v>19.68</v>
      </c>
      <c r="U28" s="78">
        <f>SUMPRODUCT(LTA!F28:AJ28,LTA!F$102:AJ$102,LTA!F$103:AJ$103)</f>
        <v>37.39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219.39</v>
      </c>
      <c r="AB28" s="117">
        <f>-STOA!N28</f>
        <v>-356.77</v>
      </c>
      <c r="AC28">
        <f t="shared" si="0"/>
        <v>15.392218879597328</v>
      </c>
      <c r="AD28">
        <f t="shared" si="1"/>
        <v>1017.0161133367326</v>
      </c>
      <c r="AE28">
        <f>'IDT-1'!B28</f>
        <v>114</v>
      </c>
      <c r="AF28" s="26"/>
      <c r="AG28">
        <f t="shared" si="2"/>
        <v>1131.0161133367326</v>
      </c>
      <c r="AI28" s="75">
        <f>PXIL!H28</f>
        <v>0</v>
      </c>
      <c r="AJ28" s="75">
        <f>PXIL!N28</f>
        <v>0</v>
      </c>
      <c r="AK28" s="75">
        <f>RTM_IEX!H28</f>
        <v>4.82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10.032126327252929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4.0000000000000008E-2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1019.6315582860825</v>
      </c>
      <c r="P29" s="77">
        <v>58.87</v>
      </c>
      <c r="Q29" s="77">
        <v>33.85</v>
      </c>
      <c r="R29" s="80">
        <v>2.5000000000000004</v>
      </c>
      <c r="S29" s="80">
        <v>0</v>
      </c>
      <c r="T29" s="78">
        <f>SUMPRODUCT(LTA!F29:AJ29,LTA!F$101:AJ$101,LTA!F$103:AJ$103)</f>
        <v>19.29</v>
      </c>
      <c r="U29" s="78">
        <f>SUMPRODUCT(LTA!F29:AJ29,LTA!F$102:AJ$102,LTA!F$103:AJ$103)</f>
        <v>36.53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219.39</v>
      </c>
      <c r="AB29" s="117">
        <f>-STOA!N29</f>
        <v>-356.77</v>
      </c>
      <c r="AC29">
        <f t="shared" si="0"/>
        <v>15.810705980690972</v>
      </c>
      <c r="AD29">
        <f t="shared" si="1"/>
        <v>1064.1529786326439</v>
      </c>
      <c r="AE29">
        <f>'IDT-1'!B29</f>
        <v>127</v>
      </c>
      <c r="AF29" s="26"/>
      <c r="AG29">
        <f t="shared" si="2"/>
        <v>1191.1529786326439</v>
      </c>
      <c r="AI29" s="75">
        <f>PXIL!H29</f>
        <v>0</v>
      </c>
      <c r="AJ29" s="75">
        <f>PXIL!N29</f>
        <v>0</v>
      </c>
      <c r="AK29" s="75">
        <f>RTM_IEX!H29</f>
        <v>36.6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10.032126327252929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4.0000000000000008E-2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1027.8772068048827</v>
      </c>
      <c r="P30" s="77">
        <v>58.87</v>
      </c>
      <c r="Q30" s="77">
        <v>33.85</v>
      </c>
      <c r="R30" s="80">
        <v>8.2799999999999994</v>
      </c>
      <c r="S30" s="80">
        <v>0</v>
      </c>
      <c r="T30" s="78">
        <f>SUMPRODUCT(LTA!F30:AJ30,LTA!F$101:AJ$101,LTA!F$103:AJ$103)</f>
        <v>19.66</v>
      </c>
      <c r="U30" s="78">
        <f>SUMPRODUCT(LTA!F30:AJ30,LTA!F$102:AJ$102,LTA!F$103:AJ$103)</f>
        <v>35.86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219.39</v>
      </c>
      <c r="AB30" s="117">
        <f>-STOA!N30</f>
        <v>-356.77</v>
      </c>
      <c r="AC30">
        <f t="shared" si="0"/>
        <v>16.092619687656416</v>
      </c>
      <c r="AD30">
        <f t="shared" si="1"/>
        <v>1095.906713444479</v>
      </c>
      <c r="AE30">
        <f>'IDT-1'!B30</f>
        <v>135</v>
      </c>
      <c r="AF30" s="26"/>
      <c r="AG30">
        <f t="shared" si="2"/>
        <v>1230.906713444479</v>
      </c>
      <c r="AI30" s="75">
        <f>PXIL!H30</f>
        <v>0</v>
      </c>
      <c r="AJ30" s="75">
        <f>PXIL!N30</f>
        <v>0</v>
      </c>
      <c r="AK30" s="75">
        <f>RTM_IEX!H30</f>
        <v>54.91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10.032126327252929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4.0000000000000008E-2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1028.4462769272827</v>
      </c>
      <c r="P31" s="77">
        <v>58.87</v>
      </c>
      <c r="Q31" s="77">
        <v>33.85</v>
      </c>
      <c r="R31" s="80">
        <v>18.049999999999997</v>
      </c>
      <c r="S31" s="80">
        <v>0</v>
      </c>
      <c r="T31" s="78">
        <f>SUMPRODUCT(LTA!F31:AJ31,LTA!F$101:AJ$101,LTA!F$103:AJ$103)</f>
        <v>22.08</v>
      </c>
      <c r="U31" s="78">
        <f>SUMPRODUCT(LTA!F31:AJ31,LTA!F$102:AJ$102,LTA!F$103:AJ$103)</f>
        <v>35.130000000000003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287.67999999999995</v>
      </c>
      <c r="AB31" s="117">
        <f>-STOA!N31</f>
        <v>-356.77</v>
      </c>
      <c r="AC31">
        <f t="shared" si="0"/>
        <v>16.756923504733532</v>
      </c>
      <c r="AD31">
        <f t="shared" si="1"/>
        <v>1170.7314797498016</v>
      </c>
      <c r="AE31">
        <f>'IDT-1'!B31</f>
        <v>83</v>
      </c>
      <c r="AF31" s="26"/>
      <c r="AG31">
        <f t="shared" si="2"/>
        <v>1253.7314797498016</v>
      </c>
      <c r="AI31" s="75">
        <f>PXIL!H31</f>
        <v>0</v>
      </c>
      <c r="AJ31" s="75">
        <f>PXIL!N31</f>
        <v>0</v>
      </c>
      <c r="AK31" s="75">
        <f>RTM_IEX!H31</f>
        <v>50.08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10.032126327252929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4.0000000000000008E-2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1028.4462769272827</v>
      </c>
      <c r="P32" s="77">
        <v>58.87</v>
      </c>
      <c r="Q32" s="77">
        <v>33.85</v>
      </c>
      <c r="R32" s="80">
        <v>31.459999999999994</v>
      </c>
      <c r="S32" s="80">
        <v>0</v>
      </c>
      <c r="T32" s="78">
        <f>SUMPRODUCT(LTA!F32:AJ32,LTA!F$101:AJ$101,LTA!F$103:AJ$103)</f>
        <v>29.950000000000003</v>
      </c>
      <c r="U32" s="78">
        <f>SUMPRODUCT(LTA!F32:AJ32,LTA!F$102:AJ$102,LTA!F$103:AJ$103)</f>
        <v>34.65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289.08</v>
      </c>
      <c r="AB32" s="117">
        <f>-STOA!N32</f>
        <v>-356.77</v>
      </c>
      <c r="AC32">
        <f t="shared" si="0"/>
        <v>16.960907504733537</v>
      </c>
      <c r="AD32">
        <f t="shared" si="1"/>
        <v>1193.7074957498019</v>
      </c>
      <c r="AE32">
        <f>'IDT-1'!B32</f>
        <v>85</v>
      </c>
      <c r="AF32" s="26"/>
      <c r="AG32">
        <f t="shared" si="2"/>
        <v>1278.7074957498019</v>
      </c>
      <c r="AI32" s="75">
        <f>PXIL!H32</f>
        <v>0</v>
      </c>
      <c r="AJ32" s="75">
        <f>PXIL!N32</f>
        <v>0</v>
      </c>
      <c r="AK32" s="75">
        <f>RTM_IEX!H32</f>
        <v>51.06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10.032126327252929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4.0000000000000008E-2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1024.1016824184826</v>
      </c>
      <c r="P33" s="77">
        <v>58.87</v>
      </c>
      <c r="Q33" s="77">
        <v>33.85</v>
      </c>
      <c r="R33" s="80">
        <v>40.574885597302504</v>
      </c>
      <c r="S33" s="80">
        <v>0</v>
      </c>
      <c r="T33" s="78">
        <f>SUMPRODUCT(LTA!F33:AJ33,LTA!F$101:AJ$101,LTA!F$103:AJ$103)</f>
        <v>44.66</v>
      </c>
      <c r="U33" s="78">
        <f>SUMPRODUCT(LTA!F33:AJ33,LTA!F$102:AJ$102,LTA!F$103:AJ$103)</f>
        <v>25.5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291.17999999999995</v>
      </c>
      <c r="AB33" s="117">
        <f>-STOA!N33</f>
        <v>-356.77</v>
      </c>
      <c r="AC33">
        <f t="shared" si="0"/>
        <v>16.832870066312356</v>
      </c>
      <c r="AD33">
        <f t="shared" si="1"/>
        <v>1179.2858242767252</v>
      </c>
      <c r="AE33">
        <f>'IDT-1'!B33</f>
        <v>83</v>
      </c>
      <c r="AF33" s="26"/>
      <c r="AG33">
        <f t="shared" si="2"/>
        <v>1262.2858242767252</v>
      </c>
      <c r="AI33" s="75">
        <f>PXIL!H33</f>
        <v>0</v>
      </c>
      <c r="AJ33" s="75">
        <f>PXIL!N33</f>
        <v>0</v>
      </c>
      <c r="AK33" s="75">
        <f>RTM_IEX!H33</f>
        <v>24.08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10.032126327252929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4.0000000000000008E-2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1017.0474770333827</v>
      </c>
      <c r="P34" s="77">
        <v>58.87</v>
      </c>
      <c r="Q34" s="77">
        <v>33.85</v>
      </c>
      <c r="R34" s="80">
        <v>46.500000000000007</v>
      </c>
      <c r="S34" s="80">
        <v>0</v>
      </c>
      <c r="T34" s="78">
        <f>SUMPRODUCT(LTA!F34:AJ34,LTA!F$101:AJ$101,LTA!F$103:AJ$103)</f>
        <v>71.639999999999986</v>
      </c>
      <c r="U34" s="78">
        <f>SUMPRODUCT(LTA!F34:AJ34,LTA!F$102:AJ$102,LTA!F$103:AJ$103)</f>
        <v>28.810000000000002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301.67999999999995</v>
      </c>
      <c r="AB34" s="117">
        <f>-STOA!N34</f>
        <v>-356.77</v>
      </c>
      <c r="AC34">
        <f t="shared" si="0"/>
        <v>17.037830065667215</v>
      </c>
      <c r="AD34">
        <f t="shared" si="1"/>
        <v>1202.3717732949679</v>
      </c>
      <c r="AE34">
        <f>'IDT-1'!B34</f>
        <v>74</v>
      </c>
      <c r="AF34" s="26"/>
      <c r="AG34">
        <f t="shared" si="2"/>
        <v>1276.3717732949679</v>
      </c>
      <c r="AI34" s="75">
        <f>PXIL!H34</f>
        <v>0</v>
      </c>
      <c r="AJ34" s="75">
        <f>PXIL!N34</f>
        <v>0</v>
      </c>
      <c r="AK34" s="75">
        <f>RTM_IEX!H34</f>
        <v>7.71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9.9854757487410559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4.0000000000000008E-2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1008.8831529271826</v>
      </c>
      <c r="P35" s="77">
        <v>58.87</v>
      </c>
      <c r="Q35" s="77">
        <v>33.85</v>
      </c>
      <c r="R35" s="80">
        <v>46.5</v>
      </c>
      <c r="S35" s="80">
        <v>0</v>
      </c>
      <c r="T35" s="78">
        <f>SUMPRODUCT(LTA!F35:AJ35,LTA!F$101:AJ$101,LTA!F$103:AJ$103)</f>
        <v>102.27000000000001</v>
      </c>
      <c r="U35" s="78">
        <f>SUMPRODUCT(LTA!F35:AJ35,LTA!F$102:AJ$102,LTA!F$103:AJ$103)</f>
        <v>27.33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315.67999999999995</v>
      </c>
      <c r="AB35" s="117">
        <f>-STOA!N35</f>
        <v>-356.77</v>
      </c>
      <c r="AC35">
        <f t="shared" si="0"/>
        <v>17.330714253574921</v>
      </c>
      <c r="AD35">
        <f t="shared" si="1"/>
        <v>1223.3079144223484</v>
      </c>
      <c r="AE35">
        <f>'IDT-1'!B35</f>
        <v>49</v>
      </c>
      <c r="AF35" s="26"/>
      <c r="AG35">
        <f t="shared" si="2"/>
        <v>1272.3079144223484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9.9854757487410559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4.0000000000000008E-2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974.7925798935828</v>
      </c>
      <c r="P36" s="77">
        <v>58.87</v>
      </c>
      <c r="Q36" s="77">
        <v>33.85</v>
      </c>
      <c r="R36" s="80">
        <v>46.5</v>
      </c>
      <c r="S36" s="80">
        <v>0</v>
      </c>
      <c r="T36" s="78">
        <f>SUMPRODUCT(LTA!F36:AJ36,LTA!F$101:AJ$101,LTA!F$103:AJ$103)</f>
        <v>131.72000000000003</v>
      </c>
      <c r="U36" s="78">
        <f>SUMPRODUCT(LTA!F36:AJ36,LTA!F$102:AJ$102,LTA!F$103:AJ$103)</f>
        <v>25.09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333.17999999999995</v>
      </c>
      <c r="AB36" s="117">
        <f>-STOA!N36</f>
        <v>-356.77</v>
      </c>
      <c r="AC36">
        <f t="shared" si="0"/>
        <v>17.370896445746073</v>
      </c>
      <c r="AD36">
        <f t="shared" si="1"/>
        <v>1239.8871591965776</v>
      </c>
      <c r="AE36">
        <f>'IDT-1'!B36</f>
        <v>49</v>
      </c>
      <c r="AF36" s="26"/>
      <c r="AG36">
        <f t="shared" si="2"/>
        <v>1288.8871591965776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9.9854757487410559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4.0000000000000008E-2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963.6519290641827</v>
      </c>
      <c r="P37" s="77">
        <v>58.87</v>
      </c>
      <c r="Q37" s="77">
        <v>33.85</v>
      </c>
      <c r="R37" s="80">
        <v>46.5</v>
      </c>
      <c r="S37" s="80">
        <v>0</v>
      </c>
      <c r="T37" s="78">
        <f>SUMPRODUCT(LTA!F37:AJ37,LTA!F$101:AJ$101,LTA!F$103:AJ$103)</f>
        <v>165.9</v>
      </c>
      <c r="U37" s="78">
        <f>SUMPRODUCT(LTA!F37:AJ37,LTA!F$102:AJ$102,LTA!F$103:AJ$103)</f>
        <v>22.98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287.36</v>
      </c>
      <c r="AB37" s="117">
        <f>-STOA!N37</f>
        <v>-356.77</v>
      </c>
      <c r="AC37">
        <f t="shared" si="0"/>
        <v>17.211170718447352</v>
      </c>
      <c r="AD37">
        <f t="shared" si="1"/>
        <v>1221.8962340944763</v>
      </c>
      <c r="AE37">
        <f>'IDT-1'!B37</f>
        <v>96</v>
      </c>
      <c r="AF37" s="26"/>
      <c r="AG37">
        <f t="shared" si="2"/>
        <v>1317.8962340944763</v>
      </c>
      <c r="AI37" s="75">
        <f>PXIL!H37</f>
        <v>0</v>
      </c>
      <c r="AJ37" s="75">
        <f>PXIL!N37</f>
        <v>0</v>
      </c>
      <c r="AK37" s="75">
        <f>RTM_IEX!H37</f>
        <v>6.74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9.9854757487410559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4.0000000000000008E-2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991.73027842611555</v>
      </c>
      <c r="P38" s="77">
        <v>58.87</v>
      </c>
      <c r="Q38" s="77">
        <v>33.85</v>
      </c>
      <c r="R38" s="80">
        <v>46.5</v>
      </c>
      <c r="S38" s="80">
        <v>0</v>
      </c>
      <c r="T38" s="78">
        <f>SUMPRODUCT(LTA!F38:AJ38,LTA!F$101:AJ$101,LTA!F$103:AJ$103)</f>
        <v>197.23</v>
      </c>
      <c r="U38" s="78">
        <f>SUMPRODUCT(LTA!F38:AJ38,LTA!F$102:AJ$102,LTA!F$103:AJ$103)</f>
        <v>22.630000000000003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308.36</v>
      </c>
      <c r="AB38" s="117">
        <f>-STOA!N38</f>
        <v>-356.77</v>
      </c>
      <c r="AC38">
        <f t="shared" si="0"/>
        <v>18.149350401064805</v>
      </c>
      <c r="AD38">
        <f t="shared" si="1"/>
        <v>1261.2764037737918</v>
      </c>
      <c r="AE38">
        <f>'IDT-1'!B38</f>
        <v>67</v>
      </c>
      <c r="AF38" s="26"/>
      <c r="AG38">
        <f t="shared" si="2"/>
        <v>1328.2764037737918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9.9854757487410559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4.0000000000000008E-2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981.51384848551572</v>
      </c>
      <c r="P39" s="77">
        <v>58.87</v>
      </c>
      <c r="Q39" s="77">
        <v>33.85</v>
      </c>
      <c r="R39" s="80">
        <v>46.5</v>
      </c>
      <c r="S39" s="80">
        <v>0</v>
      </c>
      <c r="T39" s="78">
        <f>SUMPRODUCT(LTA!F39:AJ39,LTA!F$101:AJ$101,LTA!F$103:AJ$103)</f>
        <v>227.60999999999999</v>
      </c>
      <c r="U39" s="78">
        <f>SUMPRODUCT(LTA!F39:AJ39,LTA!F$102:AJ$102,LTA!F$103:AJ$103)</f>
        <v>22.71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247.85</v>
      </c>
      <c r="AB39" s="117">
        <f>-STOA!N39</f>
        <v>-356.77</v>
      </c>
      <c r="AC39">
        <f t="shared" si="0"/>
        <v>17.972568368031435</v>
      </c>
      <c r="AD39">
        <f t="shared" si="1"/>
        <v>1201.186755866225</v>
      </c>
      <c r="AE39">
        <f>'IDT-1'!B39</f>
        <v>131</v>
      </c>
      <c r="AF39" s="26"/>
      <c r="AG39">
        <f t="shared" si="2"/>
        <v>1332.186755866225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9.9854757487410559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4.0000000000000008E-2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975.48185469241571</v>
      </c>
      <c r="P40" s="77">
        <v>58.87</v>
      </c>
      <c r="Q40" s="77">
        <v>33.85</v>
      </c>
      <c r="R40" s="80">
        <v>46.5</v>
      </c>
      <c r="S40" s="80">
        <v>0</v>
      </c>
      <c r="T40" s="78">
        <f>SUMPRODUCT(LTA!F40:AJ40,LTA!F$101:AJ$101,LTA!F$103:AJ$103)</f>
        <v>256.33</v>
      </c>
      <c r="U40" s="78">
        <f>SUMPRODUCT(LTA!F40:AJ40,LTA!F$102:AJ$102,LTA!F$103:AJ$103)</f>
        <v>37.17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259.05</v>
      </c>
      <c r="AB40" s="117">
        <f>-STOA!N40</f>
        <v>-356.77</v>
      </c>
      <c r="AC40">
        <f t="shared" si="0"/>
        <v>18.398030822652157</v>
      </c>
      <c r="AD40">
        <f t="shared" si="1"/>
        <v>1249.1092996185046</v>
      </c>
      <c r="AE40">
        <f>'IDT-1'!B40</f>
        <v>114</v>
      </c>
      <c r="AF40" s="26"/>
      <c r="AG40">
        <f t="shared" si="2"/>
        <v>1363.1092996185046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9.9854757487410559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4.0000000000000008E-2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942.65002651458269</v>
      </c>
      <c r="P41" s="77">
        <v>58.87</v>
      </c>
      <c r="Q41" s="77">
        <v>33.85</v>
      </c>
      <c r="R41" s="80">
        <v>46.5</v>
      </c>
      <c r="S41" s="80">
        <v>0</v>
      </c>
      <c r="T41" s="78">
        <f>SUMPRODUCT(LTA!F41:AJ41,LTA!F$101:AJ$101,LTA!F$103:AJ$103)</f>
        <v>285.18</v>
      </c>
      <c r="U41" s="78">
        <f>SUMPRODUCT(LTA!F41:AJ41,LTA!F$102:AJ$102,LTA!F$103:AJ$103)</f>
        <v>34.22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271.64999999999998</v>
      </c>
      <c r="AB41" s="117">
        <f>-STOA!N41</f>
        <v>-356.77</v>
      </c>
      <c r="AC41">
        <f t="shared" si="0"/>
        <v>18.05727312371063</v>
      </c>
      <c r="AD41">
        <f t="shared" si="1"/>
        <v>1299.118229139613</v>
      </c>
      <c r="AE41">
        <f>'IDT-1'!B41</f>
        <v>95</v>
      </c>
      <c r="AF41" s="26"/>
      <c r="AG41">
        <f t="shared" si="2"/>
        <v>1394.118229139613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9.9854757487410559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4.0000000000000008E-2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925.08768775488272</v>
      </c>
      <c r="P42" s="77">
        <v>58.87</v>
      </c>
      <c r="Q42" s="77">
        <v>33.85</v>
      </c>
      <c r="R42" s="80">
        <v>46.5</v>
      </c>
      <c r="S42" s="80">
        <v>0</v>
      </c>
      <c r="T42" s="78">
        <f>SUMPRODUCT(LTA!F42:AJ42,LTA!F$101:AJ$101,LTA!F$103:AJ$103)</f>
        <v>309.75999999999993</v>
      </c>
      <c r="U42" s="78">
        <f>SUMPRODUCT(LTA!F42:AJ42,LTA!F$102:AJ$102,LTA!F$103:AJ$103)</f>
        <v>32.69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283.55</v>
      </c>
      <c r="AB42" s="117">
        <f>-STOA!N42</f>
        <v>-356.77</v>
      </c>
      <c r="AC42">
        <f t="shared" si="0"/>
        <v>18.206677394925514</v>
      </c>
      <c r="AD42">
        <f t="shared" si="1"/>
        <v>1334.0264861086985</v>
      </c>
      <c r="AE42">
        <f>'IDT-1'!B42</f>
        <v>64</v>
      </c>
      <c r="AF42" s="26"/>
      <c r="AG42">
        <f t="shared" si="2"/>
        <v>1398.0264861086985</v>
      </c>
      <c r="AI42" s="75">
        <f>PXIL!H42</f>
        <v>0</v>
      </c>
      <c r="AJ42" s="75">
        <f>PXIL!N42</f>
        <v>0</v>
      </c>
      <c r="AK42" s="75">
        <f>RTM_IEX!H42</f>
        <v>8.67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9.7653144568472658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4.0000000000000008E-2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915.12398118862552</v>
      </c>
      <c r="P43" s="77">
        <v>58.87</v>
      </c>
      <c r="Q43" s="77">
        <v>33.839999999999996</v>
      </c>
      <c r="R43" s="80">
        <v>46.5</v>
      </c>
      <c r="S43" s="80">
        <v>0</v>
      </c>
      <c r="T43" s="78">
        <f>SUMPRODUCT(LTA!F43:AJ43,LTA!F$101:AJ$101,LTA!F$103:AJ$103)</f>
        <v>332.61999999999995</v>
      </c>
      <c r="U43" s="78">
        <f>SUMPRODUCT(LTA!F43:AJ43,LTA!F$102:AJ$102,LTA!F$103:AJ$103)</f>
        <v>31.380000000000003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275.45000000000005</v>
      </c>
      <c r="AB43" s="117">
        <f>-STOA!N43</f>
        <v>-356.77</v>
      </c>
      <c r="AC43">
        <f t="shared" si="0"/>
        <v>18.718539357773789</v>
      </c>
      <c r="AD43">
        <f t="shared" si="1"/>
        <v>1391.6807562876991</v>
      </c>
      <c r="AE43">
        <f>'IDT-1'!B43</f>
        <v>11</v>
      </c>
      <c r="AF43" s="26"/>
      <c r="AG43">
        <f t="shared" si="2"/>
        <v>1402.6807562876991</v>
      </c>
      <c r="AI43" s="75">
        <f>PXIL!H43</f>
        <v>0</v>
      </c>
      <c r="AJ43" s="75">
        <f>PXIL!N43</f>
        <v>0</v>
      </c>
      <c r="AK43" s="75">
        <f>RTM_IEX!H43</f>
        <v>63.58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9.7653144568472658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4.0000000000000008E-2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913.30420284002025</v>
      </c>
      <c r="P44" s="77">
        <v>58.87</v>
      </c>
      <c r="Q44" s="77">
        <v>33.85</v>
      </c>
      <c r="R44" s="80">
        <v>46.5</v>
      </c>
      <c r="S44" s="80">
        <v>0</v>
      </c>
      <c r="T44" s="78">
        <f>SUMPRODUCT(LTA!F44:AJ44,LTA!F$101:AJ$101,LTA!F$103:AJ$103)</f>
        <v>354.4</v>
      </c>
      <c r="U44" s="78">
        <f>SUMPRODUCT(LTA!F44:AJ44,LTA!F$102:AJ$102,LTA!F$103:AJ$103)</f>
        <v>30.08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266.25</v>
      </c>
      <c r="AB44" s="117">
        <f>-STOA!N44</f>
        <v>-356.77</v>
      </c>
      <c r="AC44">
        <f t="shared" si="0"/>
        <v>18.844117308306057</v>
      </c>
      <c r="AD44">
        <f t="shared" si="1"/>
        <v>1405.8253999885615</v>
      </c>
      <c r="AE44">
        <f>'IDT-1'!B44</f>
        <v>0</v>
      </c>
      <c r="AF44" s="26"/>
      <c r="AG44">
        <f t="shared" si="2"/>
        <v>1405.8253999885615</v>
      </c>
      <c r="AI44" s="75">
        <f>PXIL!H44</f>
        <v>0</v>
      </c>
      <c r="AJ44" s="75">
        <f>PXIL!N44</f>
        <v>0</v>
      </c>
      <c r="AK44" s="75">
        <f>RTM_IEX!H44</f>
        <v>68.38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9.7653144568472658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4.0000000000000008E-2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905.16617184161373</v>
      </c>
      <c r="P45" s="77">
        <v>58.87</v>
      </c>
      <c r="Q45" s="77">
        <v>33.839999999999996</v>
      </c>
      <c r="R45" s="80">
        <v>46.5</v>
      </c>
      <c r="S45" s="80">
        <v>0</v>
      </c>
      <c r="T45" s="78">
        <f>SUMPRODUCT(LTA!F45:AJ45,LTA!F$101:AJ$101,LTA!F$103:AJ$103)</f>
        <v>365.8</v>
      </c>
      <c r="U45" s="78">
        <f>SUMPRODUCT(LTA!F45:AJ45,LTA!F$102:AJ$102,LTA!F$103:AJ$103)</f>
        <v>28.119999999999997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259.59000000000003</v>
      </c>
      <c r="AB45" s="117">
        <f>-STOA!N45</f>
        <v>-356.77</v>
      </c>
      <c r="AC45">
        <f t="shared" si="0"/>
        <v>18.796966635520082</v>
      </c>
      <c r="AD45">
        <f t="shared" si="1"/>
        <v>1400.514519662941</v>
      </c>
      <c r="AE45">
        <f>'IDT-1'!B45</f>
        <v>0</v>
      </c>
      <c r="AF45" s="26"/>
      <c r="AG45">
        <f t="shared" si="2"/>
        <v>1400.514519662941</v>
      </c>
      <c r="AI45" s="75">
        <f>PXIL!H45</f>
        <v>0</v>
      </c>
      <c r="AJ45" s="75">
        <f>PXIL!N45</f>
        <v>0</v>
      </c>
      <c r="AK45" s="75">
        <f>RTM_IEX!H45</f>
        <v>68.39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9.7653144568472658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4.0000000000000008E-2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902.92309373661431</v>
      </c>
      <c r="P46" s="77">
        <v>58.87</v>
      </c>
      <c r="Q46" s="77">
        <v>33.839999999999996</v>
      </c>
      <c r="R46" s="80">
        <v>46.5</v>
      </c>
      <c r="S46" s="80">
        <v>0</v>
      </c>
      <c r="T46" s="78">
        <f>SUMPRODUCT(LTA!F46:AJ46,LTA!F$101:AJ$101,LTA!F$103:AJ$103)</f>
        <v>372</v>
      </c>
      <c r="U46" s="78">
        <f>SUMPRODUCT(LTA!F46:AJ46,LTA!F$102:AJ$102,LTA!F$103:AJ$103)</f>
        <v>25.29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257.65999999999997</v>
      </c>
      <c r="AB46" s="117">
        <f>-STOA!N46</f>
        <v>-356.77</v>
      </c>
      <c r="AC46">
        <f t="shared" si="0"/>
        <v>18.781451548196088</v>
      </c>
      <c r="AD46">
        <f t="shared" si="1"/>
        <v>1398.7669566452655</v>
      </c>
      <c r="AE46">
        <f>'IDT-1'!B46</f>
        <v>0</v>
      </c>
      <c r="AF46" s="26"/>
      <c r="AG46">
        <f t="shared" si="2"/>
        <v>1398.7669566452655</v>
      </c>
      <c r="AI46" s="75">
        <f>PXIL!H46</f>
        <v>0</v>
      </c>
      <c r="AJ46" s="75">
        <f>PXIL!N46</f>
        <v>0</v>
      </c>
      <c r="AK46" s="75">
        <f>RTM_IEX!H46</f>
        <v>67.430000000000007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9.7653144568472658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0.04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887.18569615621209</v>
      </c>
      <c r="P47" s="77">
        <v>58.87</v>
      </c>
      <c r="Q47" s="77">
        <v>33.85</v>
      </c>
      <c r="R47" s="80">
        <v>46.5</v>
      </c>
      <c r="S47" s="80">
        <v>0</v>
      </c>
      <c r="T47" s="78">
        <f>SUMPRODUCT(LTA!F47:AJ47,LTA!F$101:AJ$101,LTA!F$103:AJ$103)</f>
        <v>373.43999999999994</v>
      </c>
      <c r="U47" s="78">
        <f>SUMPRODUCT(LTA!F47:AJ47,LTA!F$102:AJ$102,LTA!F$103:AJ$103)</f>
        <v>23.759999999999998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254.33</v>
      </c>
      <c r="AB47" s="117">
        <f>-STOA!N47</f>
        <v>-356.77</v>
      </c>
      <c r="AC47">
        <f t="shared" si="0"/>
        <v>18.740114449488548</v>
      </c>
      <c r="AD47">
        <f t="shared" si="1"/>
        <v>1394.1108961635707</v>
      </c>
      <c r="AE47">
        <f>'IDT-1'!B47</f>
        <v>0</v>
      </c>
      <c r="AF47" s="26"/>
      <c r="AG47">
        <f t="shared" si="2"/>
        <v>1394.1108961635707</v>
      </c>
      <c r="AI47" s="75">
        <f>PXIL!H47</f>
        <v>0</v>
      </c>
      <c r="AJ47" s="75">
        <f>PXIL!N47</f>
        <v>0</v>
      </c>
      <c r="AK47" s="75">
        <f>RTM_IEX!H47</f>
        <v>81.88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9.7653144568472658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0.04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887.36838598620818</v>
      </c>
      <c r="P48" s="77">
        <v>58.87</v>
      </c>
      <c r="Q48" s="77">
        <v>33.85</v>
      </c>
      <c r="R48" s="80">
        <v>46.5</v>
      </c>
      <c r="S48" s="80">
        <v>0</v>
      </c>
      <c r="T48" s="78">
        <f>SUMPRODUCT(LTA!F48:AJ48,LTA!F$101:AJ$101,LTA!F$103:AJ$103)</f>
        <v>373.81</v>
      </c>
      <c r="U48" s="78">
        <f>SUMPRODUCT(LTA!F48:AJ48,LTA!F$102:AJ$102,LTA!F$103:AJ$103)</f>
        <v>22.77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245.04</v>
      </c>
      <c r="AB48" s="117">
        <f>-STOA!N48</f>
        <v>-356.77</v>
      </c>
      <c r="AC48">
        <f t="shared" si="0"/>
        <v>18.578218119992513</v>
      </c>
      <c r="AD48">
        <f t="shared" si="1"/>
        <v>1375.8754823230629</v>
      </c>
      <c r="AE48">
        <f>'IDT-1'!B48</f>
        <v>0</v>
      </c>
      <c r="AF48" s="26"/>
      <c r="AG48">
        <f t="shared" si="2"/>
        <v>1375.8754823230629</v>
      </c>
      <c r="AI48" s="75">
        <f>PXIL!H48</f>
        <v>0</v>
      </c>
      <c r="AJ48" s="75">
        <f>PXIL!N48</f>
        <v>0</v>
      </c>
      <c r="AK48" s="75">
        <f>RTM_IEX!H48</f>
        <v>73.209999999999994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9.7653144568472658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0.04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887.0827891806083</v>
      </c>
      <c r="P49" s="77">
        <v>58.87</v>
      </c>
      <c r="Q49" s="77">
        <v>33.85</v>
      </c>
      <c r="R49" s="80">
        <v>46.5</v>
      </c>
      <c r="S49" s="80">
        <v>0</v>
      </c>
      <c r="T49" s="78">
        <f>SUMPRODUCT(LTA!F49:AJ49,LTA!F$101:AJ$101,LTA!F$103:AJ$103)</f>
        <v>373.55</v>
      </c>
      <c r="U49" s="78">
        <f>SUMPRODUCT(LTA!F49:AJ49,LTA!F$102:AJ$102,LTA!F$103:AJ$103)</f>
        <v>20.2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225.25</v>
      </c>
      <c r="AB49" s="117">
        <f>-STOA!N49</f>
        <v>-356.77</v>
      </c>
      <c r="AC49">
        <f t="shared" si="0"/>
        <v>18.605448868103235</v>
      </c>
      <c r="AD49">
        <f t="shared" si="1"/>
        <v>1378.9426547693524</v>
      </c>
      <c r="AE49">
        <f>'IDT-1'!B49</f>
        <v>0</v>
      </c>
      <c r="AF49" s="26"/>
      <c r="AG49">
        <f t="shared" si="2"/>
        <v>1378.9426547693524</v>
      </c>
      <c r="AI49" s="75">
        <f>PXIL!H49</f>
        <v>0</v>
      </c>
      <c r="AJ49" s="75">
        <f>PXIL!N49</f>
        <v>0</v>
      </c>
      <c r="AK49" s="75">
        <f>RTM_IEX!H49</f>
        <v>99.21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9.7653144568472658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0.04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887.0827891806083</v>
      </c>
      <c r="P50" s="77">
        <v>58.87</v>
      </c>
      <c r="Q50" s="77">
        <v>33.85</v>
      </c>
      <c r="R50" s="80">
        <v>46.5</v>
      </c>
      <c r="S50" s="80">
        <v>0</v>
      </c>
      <c r="T50" s="78">
        <f>SUMPRODUCT(LTA!F50:AJ50,LTA!F$101:AJ$101,LTA!F$103:AJ$103)</f>
        <v>375.2</v>
      </c>
      <c r="U50" s="78">
        <f>SUMPRODUCT(LTA!F50:AJ50,LTA!F$102:AJ$102,LTA!F$103:AJ$103)</f>
        <v>19.239999999999998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213.43</v>
      </c>
      <c r="AB50" s="117">
        <f>-STOA!N50</f>
        <v>-356.77</v>
      </c>
      <c r="AC50">
        <f t="shared" si="0"/>
        <v>18.456640868103236</v>
      </c>
      <c r="AD50">
        <f t="shared" si="1"/>
        <v>1362.1814627693525</v>
      </c>
      <c r="AE50">
        <f>'IDT-1'!B50</f>
        <v>0</v>
      </c>
      <c r="AF50" s="26"/>
      <c r="AG50">
        <f t="shared" si="2"/>
        <v>1362.1814627693525</v>
      </c>
      <c r="AI50" s="75">
        <f>PXIL!H50</f>
        <v>0</v>
      </c>
      <c r="AJ50" s="75">
        <f>PXIL!N50</f>
        <v>0</v>
      </c>
      <c r="AK50" s="75">
        <f>RTM_IEX!H50</f>
        <v>93.43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9.7653144568472658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2.0246913580246915E-2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886.14872233740823</v>
      </c>
      <c r="P51" s="77">
        <v>58.87</v>
      </c>
      <c r="Q51" s="77">
        <v>33.85</v>
      </c>
      <c r="R51" s="80">
        <v>46.5</v>
      </c>
      <c r="S51" s="80">
        <v>0</v>
      </c>
      <c r="T51" s="78">
        <f>SUMPRODUCT(LTA!F51:AJ51,LTA!F$101:AJ$101,LTA!F$103:AJ$103)</f>
        <v>376.77</v>
      </c>
      <c r="U51" s="78">
        <f>SUMPRODUCT(LTA!F51:AJ51,LTA!F$102:AJ$102,LTA!F$103:AJ$103)</f>
        <v>18.86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190.75</v>
      </c>
      <c r="AB51" s="117">
        <f>-STOA!N51</f>
        <v>-356.77</v>
      </c>
      <c r="AC51">
        <f t="shared" si="0"/>
        <v>18.267583252722581</v>
      </c>
      <c r="AD51">
        <f t="shared" si="1"/>
        <v>1340.8867004551134</v>
      </c>
      <c r="AE51">
        <f>'IDT-1'!B51</f>
        <v>0</v>
      </c>
      <c r="AF51" s="26"/>
      <c r="AG51">
        <f t="shared" si="2"/>
        <v>1340.8867004551134</v>
      </c>
      <c r="AI51" s="75">
        <f>PXIL!H51</f>
        <v>0</v>
      </c>
      <c r="AJ51" s="75">
        <f>PXIL!N51</f>
        <v>0</v>
      </c>
      <c r="AK51" s="75">
        <f>RTM_IEX!H51</f>
        <v>94.39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9.7653144568472658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2.0246913580246915E-2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895.58905578321662</v>
      </c>
      <c r="P52" s="77">
        <v>58.87</v>
      </c>
      <c r="Q52" s="77">
        <v>33.85</v>
      </c>
      <c r="R52" s="80">
        <v>46.5</v>
      </c>
      <c r="S52" s="80">
        <v>0</v>
      </c>
      <c r="T52" s="78">
        <f>SUMPRODUCT(LTA!F52:AJ52,LTA!F$101:AJ$101,LTA!F$103:AJ$103)</f>
        <v>376.97999999999996</v>
      </c>
      <c r="U52" s="78">
        <f>SUMPRODUCT(LTA!F52:AJ52,LTA!F$102:AJ$102,LTA!F$103:AJ$103)</f>
        <v>17.03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190.75</v>
      </c>
      <c r="AB52" s="117">
        <f>-STOA!N52</f>
        <v>-356.77</v>
      </c>
      <c r="AC52">
        <f t="shared" si="0"/>
        <v>18.048202187045696</v>
      </c>
      <c r="AD52">
        <f t="shared" si="1"/>
        <v>1316.1764149665987</v>
      </c>
      <c r="AE52">
        <f>'IDT-1'!B52</f>
        <v>0</v>
      </c>
      <c r="AF52" s="26"/>
      <c r="AG52">
        <f t="shared" si="2"/>
        <v>1316.1764149665987</v>
      </c>
      <c r="AI52" s="75">
        <f>PXIL!H52</f>
        <v>0</v>
      </c>
      <c r="AJ52" s="75">
        <f>PXIL!N52</f>
        <v>0</v>
      </c>
      <c r="AK52" s="75">
        <f>RTM_IEX!H52</f>
        <v>61.64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15.15737161789067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0.04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868.74064015540966</v>
      </c>
      <c r="P53" s="77">
        <v>58.87</v>
      </c>
      <c r="Q53" s="77">
        <v>33.839999999999996</v>
      </c>
      <c r="R53" s="80">
        <v>46.5</v>
      </c>
      <c r="S53" s="80">
        <v>0</v>
      </c>
      <c r="T53" s="78">
        <f>SUMPRODUCT(LTA!F53:AJ53,LTA!F$101:AJ$101,LTA!F$103:AJ$103)</f>
        <v>377.33</v>
      </c>
      <c r="U53" s="78">
        <f>SUMPRODUCT(LTA!F53:AJ53,LTA!F$102:AJ$102,LTA!F$103:AJ$103)</f>
        <v>14.59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190.75</v>
      </c>
      <c r="AB53" s="117">
        <f>-STOA!N53</f>
        <v>-356.77</v>
      </c>
      <c r="AC53">
        <f t="shared" si="0"/>
        <v>18.103848059698667</v>
      </c>
      <c r="AD53">
        <f t="shared" si="1"/>
        <v>1322.4441637136015</v>
      </c>
      <c r="AE53">
        <f>'IDT-1'!B53</f>
        <v>0</v>
      </c>
      <c r="AF53" s="26"/>
      <c r="AG53">
        <f t="shared" si="2"/>
        <v>1322.4441637136015</v>
      </c>
      <c r="AI53" s="75">
        <f>PXIL!H53</f>
        <v>0</v>
      </c>
      <c r="AJ53" s="75">
        <f>PXIL!N53</f>
        <v>0</v>
      </c>
      <c r="AK53" s="75">
        <f>RTM_IEX!H53</f>
        <v>91.5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15.15737161789067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0.04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840.43031009695164</v>
      </c>
      <c r="P54" s="77">
        <v>58.87</v>
      </c>
      <c r="Q54" s="77">
        <v>33.839999999999996</v>
      </c>
      <c r="R54" s="80">
        <v>46.5</v>
      </c>
      <c r="S54" s="80">
        <v>0</v>
      </c>
      <c r="T54" s="78">
        <f>SUMPRODUCT(LTA!F54:AJ54,LTA!F$101:AJ$101,LTA!F$103:AJ$103)</f>
        <v>377.34999999999997</v>
      </c>
      <c r="U54" s="78">
        <f>SUMPRODUCT(LTA!F54:AJ54,LTA!F$102:AJ$102,LTA!F$103:AJ$103)</f>
        <v>14.59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190.75</v>
      </c>
      <c r="AB54" s="117">
        <f>-STOA!N54</f>
        <v>-356.77</v>
      </c>
      <c r="AC54">
        <f t="shared" si="0"/>
        <v>17.812477155184236</v>
      </c>
      <c r="AD54">
        <f t="shared" si="1"/>
        <v>1289.625204559658</v>
      </c>
      <c r="AE54">
        <f>'IDT-1'!B54</f>
        <v>0</v>
      </c>
      <c r="AF54" s="26"/>
      <c r="AG54">
        <f t="shared" si="2"/>
        <v>1289.625204559658</v>
      </c>
      <c r="AI54" s="75">
        <f>PXIL!H54</f>
        <v>0</v>
      </c>
      <c r="AJ54" s="75">
        <f>PXIL!N54</f>
        <v>0</v>
      </c>
      <c r="AK54" s="75">
        <f>RTM_IEX!H54</f>
        <v>86.68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15.15737161789067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0.04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821.79567906075079</v>
      </c>
      <c r="P55" s="77">
        <v>58.87</v>
      </c>
      <c r="Q55" s="77">
        <v>33.839999999999996</v>
      </c>
      <c r="R55" s="80">
        <v>46.5</v>
      </c>
      <c r="S55" s="80">
        <v>0</v>
      </c>
      <c r="T55" s="78">
        <f>SUMPRODUCT(LTA!F55:AJ55,LTA!F$101:AJ$101,LTA!F$103:AJ$103)</f>
        <v>377.31</v>
      </c>
      <c r="U55" s="78">
        <f>SUMPRODUCT(LTA!F55:AJ55,LTA!F$102:AJ$102,LTA!F$103:AJ$103)</f>
        <v>14.94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190.75</v>
      </c>
      <c r="AB55" s="117">
        <f>-STOA!N55</f>
        <v>-356.77</v>
      </c>
      <c r="AC55">
        <f t="shared" si="0"/>
        <v>17.261380402065672</v>
      </c>
      <c r="AD55">
        <f t="shared" si="1"/>
        <v>1227.551670276576</v>
      </c>
      <c r="AE55">
        <f>'IDT-1'!B55</f>
        <v>0</v>
      </c>
      <c r="AF55" s="26"/>
      <c r="AG55">
        <f t="shared" si="2"/>
        <v>1227.551670276576</v>
      </c>
      <c r="AI55" s="75">
        <f>PXIL!H55</f>
        <v>0</v>
      </c>
      <c r="AJ55" s="75">
        <f>PXIL!N55</f>
        <v>0</v>
      </c>
      <c r="AK55" s="75">
        <f>RTM_IEX!H55</f>
        <v>42.38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15.15737161789067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0.04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807.60194477962614</v>
      </c>
      <c r="P56" s="77">
        <v>58.87</v>
      </c>
      <c r="Q56" s="77">
        <v>33.839999999999996</v>
      </c>
      <c r="R56" s="80">
        <v>46.5</v>
      </c>
      <c r="S56" s="80">
        <v>0</v>
      </c>
      <c r="T56" s="78">
        <f>SUMPRODUCT(LTA!F56:AJ56,LTA!F$101:AJ$101,LTA!F$103:AJ$103)</f>
        <v>377.33</v>
      </c>
      <c r="U56" s="78">
        <f>SUMPRODUCT(LTA!F56:AJ56,LTA!F$102:AJ$102,LTA!F$103:AJ$103)</f>
        <v>15.02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190.75</v>
      </c>
      <c r="AB56" s="117">
        <f>-STOA!N56</f>
        <v>-356.77</v>
      </c>
      <c r="AC56">
        <f t="shared" si="0"/>
        <v>16.950883540391771</v>
      </c>
      <c r="AD56">
        <f t="shared" si="1"/>
        <v>1192.5784328571251</v>
      </c>
      <c r="AE56">
        <f>'IDT-1'!B56</f>
        <v>0</v>
      </c>
      <c r="AF56" s="26"/>
      <c r="AG56">
        <f t="shared" si="2"/>
        <v>1192.5784328571251</v>
      </c>
      <c r="AI56" s="75">
        <f>PXIL!H56</f>
        <v>0</v>
      </c>
      <c r="AJ56" s="75">
        <f>PXIL!N56</f>
        <v>0</v>
      </c>
      <c r="AK56" s="75">
        <f>RTM_IEX!H56</f>
        <v>21.19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15.15737161789067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0.04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796.44424788720812</v>
      </c>
      <c r="P57" s="77">
        <v>58.87</v>
      </c>
      <c r="Q57" s="77">
        <v>33.839999999999996</v>
      </c>
      <c r="R57" s="80">
        <v>46.5</v>
      </c>
      <c r="S57" s="80">
        <v>0</v>
      </c>
      <c r="T57" s="78">
        <f>SUMPRODUCT(LTA!F57:AJ57,LTA!F$101:AJ$101,LTA!F$103:AJ$103)</f>
        <v>376.91</v>
      </c>
      <c r="U57" s="78">
        <f>SUMPRODUCT(LTA!F57:AJ57,LTA!F$102:AJ$102,LTA!F$103:AJ$103)</f>
        <v>15.23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189.35</v>
      </c>
      <c r="AB57" s="117">
        <f>-STOA!N57</f>
        <v>-356.77</v>
      </c>
      <c r="AC57">
        <f t="shared" si="0"/>
        <v>17.152071807738491</v>
      </c>
      <c r="AD57">
        <f t="shared" si="1"/>
        <v>1215.2395476973602</v>
      </c>
      <c r="AE57">
        <f>'IDT-1'!B57</f>
        <v>0</v>
      </c>
      <c r="AF57" s="26"/>
      <c r="AG57">
        <f t="shared" si="2"/>
        <v>1215.2395476973602</v>
      </c>
      <c r="AI57" s="75">
        <f>PXIL!H57</f>
        <v>0</v>
      </c>
      <c r="AJ57" s="75">
        <f>PXIL!N57</f>
        <v>0</v>
      </c>
      <c r="AK57" s="75">
        <f>RTM_IEX!H57</f>
        <v>56.82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15.15737161789067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0.04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779.95517638751596</v>
      </c>
      <c r="P58" s="77">
        <v>58.87</v>
      </c>
      <c r="Q58" s="77">
        <v>33.839999999999996</v>
      </c>
      <c r="R58" s="80">
        <v>46.5</v>
      </c>
      <c r="S58" s="80">
        <v>0</v>
      </c>
      <c r="T58" s="78">
        <f>SUMPRODUCT(LTA!F58:AJ58,LTA!F$101:AJ$101,LTA!F$103:AJ$103)</f>
        <v>376.64</v>
      </c>
      <c r="U58" s="78">
        <f>SUMPRODUCT(LTA!F58:AJ58,LTA!F$102:AJ$102,LTA!F$103:AJ$103)</f>
        <v>15.92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189.35</v>
      </c>
      <c r="AB58" s="117">
        <f>-STOA!N58</f>
        <v>-356.77</v>
      </c>
      <c r="AC58">
        <f t="shared" si="0"/>
        <v>17.036183978541199</v>
      </c>
      <c r="AD58">
        <f t="shared" si="1"/>
        <v>1202.1863640268655</v>
      </c>
      <c r="AE58">
        <f>'IDT-1'!B58</f>
        <v>0</v>
      </c>
      <c r="AF58" s="26"/>
      <c r="AG58">
        <f t="shared" si="2"/>
        <v>1202.1863640268655</v>
      </c>
      <c r="AI58" s="75">
        <f>PXIL!H58</f>
        <v>0</v>
      </c>
      <c r="AJ58" s="75">
        <f>PXIL!N58</f>
        <v>0</v>
      </c>
      <c r="AK58" s="75">
        <f>RTM_IEX!H58</f>
        <v>59.72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-0.16612000000000002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0.04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820.99110924053696</v>
      </c>
      <c r="P59" s="77">
        <v>58.87</v>
      </c>
      <c r="Q59" s="77">
        <v>33.839999999999996</v>
      </c>
      <c r="R59" s="80">
        <v>46.5</v>
      </c>
      <c r="S59" s="80">
        <v>0</v>
      </c>
      <c r="T59" s="78">
        <f>SUMPRODUCT(LTA!F59:AJ59,LTA!F$101:AJ$101,LTA!F$103:AJ$103)</f>
        <v>376.31</v>
      </c>
      <c r="U59" s="78">
        <f>SUMPRODUCT(LTA!F59:AJ59,LTA!F$102:AJ$102,LTA!F$103:AJ$103)</f>
        <v>19.38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187.25</v>
      </c>
      <c r="AB59" s="117">
        <f>-STOA!N59</f>
        <v>-406.77</v>
      </c>
      <c r="AC59">
        <f t="shared" si="0"/>
        <v>17.904744528064104</v>
      </c>
      <c r="AD59">
        <f t="shared" si="1"/>
        <v>1199.240244712473</v>
      </c>
      <c r="AE59">
        <f>'IDT-1'!B59</f>
        <v>0</v>
      </c>
      <c r="AF59" s="26"/>
      <c r="AG59">
        <f t="shared" si="2"/>
        <v>1199.240244712473</v>
      </c>
      <c r="AI59" s="75">
        <f>PXIL!H59</f>
        <v>0</v>
      </c>
      <c r="AJ59" s="75">
        <f>PXIL!N59</f>
        <v>0</v>
      </c>
      <c r="AK59" s="75">
        <f>RTM_IEX!H59</f>
        <v>80.900000000000006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-0.16612000000000002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0.04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823.78357036426996</v>
      </c>
      <c r="P60" s="77">
        <v>58.87</v>
      </c>
      <c r="Q60" s="77">
        <v>33.839999999999996</v>
      </c>
      <c r="R60" s="80">
        <v>46.5</v>
      </c>
      <c r="S60" s="80">
        <v>0</v>
      </c>
      <c r="T60" s="78">
        <f>SUMPRODUCT(LTA!F60:AJ60,LTA!F$101:AJ$101,LTA!F$103:AJ$103)</f>
        <v>375.95000000000005</v>
      </c>
      <c r="U60" s="78">
        <f>SUMPRODUCT(LTA!F60:AJ60,LTA!F$102:AJ$102,LTA!F$103:AJ$103)</f>
        <v>19.57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183.75</v>
      </c>
      <c r="AB60" s="117">
        <f>-STOA!N60</f>
        <v>-406.77</v>
      </c>
      <c r="AC60">
        <f t="shared" si="0"/>
        <v>17.905558185952952</v>
      </c>
      <c r="AD60">
        <f t="shared" si="1"/>
        <v>1199.331892178317</v>
      </c>
      <c r="AE60">
        <f>'IDT-1'!B60</f>
        <v>0</v>
      </c>
      <c r="AF60" s="26"/>
      <c r="AG60">
        <f t="shared" si="2"/>
        <v>1199.331892178317</v>
      </c>
      <c r="AI60" s="75">
        <f>PXIL!H60</f>
        <v>0</v>
      </c>
      <c r="AJ60" s="75">
        <f>PXIL!N60</f>
        <v>0</v>
      </c>
      <c r="AK60" s="75">
        <f>RTM_IEX!H60</f>
        <v>81.87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-0.16612000000000002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4.0000000000000008E-2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824.94857844379862</v>
      </c>
      <c r="P61" s="77">
        <v>58.87</v>
      </c>
      <c r="Q61" s="77">
        <v>33.839999999999996</v>
      </c>
      <c r="R61" s="80">
        <v>46.5</v>
      </c>
      <c r="S61" s="80">
        <v>0</v>
      </c>
      <c r="T61" s="78">
        <f>SUMPRODUCT(LTA!F61:AJ61,LTA!F$101:AJ$101,LTA!F$103:AJ$103)</f>
        <v>374.21000000000004</v>
      </c>
      <c r="U61" s="78">
        <f>SUMPRODUCT(LTA!F61:AJ61,LTA!F$102:AJ$102,LTA!F$103:AJ$103)</f>
        <v>20.260000000000002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178.85</v>
      </c>
      <c r="AB61" s="117">
        <f>-STOA!N61</f>
        <v>-406.77</v>
      </c>
      <c r="AC61">
        <f t="shared" si="0"/>
        <v>17.736290257052804</v>
      </c>
      <c r="AD61">
        <f t="shared" si="1"/>
        <v>1180.2661681867457</v>
      </c>
      <c r="AE61">
        <f>'IDT-1'!B61</f>
        <v>0</v>
      </c>
      <c r="AF61" s="26"/>
      <c r="AG61">
        <f t="shared" si="2"/>
        <v>1180.2661681867457</v>
      </c>
      <c r="AI61" s="75">
        <f>PXIL!H61</f>
        <v>0</v>
      </c>
      <c r="AJ61" s="75">
        <f>PXIL!N61</f>
        <v>0</v>
      </c>
      <c r="AK61" s="75">
        <f>RTM_IEX!H61</f>
        <v>67.42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15.15737161789067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4.0000000000000008E-2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823.15002967716453</v>
      </c>
      <c r="P62" s="77">
        <v>58.87</v>
      </c>
      <c r="Q62" s="77">
        <v>33.839999999999996</v>
      </c>
      <c r="R62" s="80">
        <v>46.5</v>
      </c>
      <c r="S62" s="80">
        <v>0</v>
      </c>
      <c r="T62" s="78">
        <f>SUMPRODUCT(LTA!F62:AJ62,LTA!F$101:AJ$101,LTA!F$103:AJ$103)</f>
        <v>373.43</v>
      </c>
      <c r="U62" s="78">
        <f>SUMPRODUCT(LTA!F62:AJ62,LTA!F$102:AJ$102,LTA!F$103:AJ$103)</f>
        <v>21.080000000000002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171.85</v>
      </c>
      <c r="AB62" s="117">
        <f>-STOA!N62</f>
        <v>-406.77</v>
      </c>
      <c r="AC62">
        <f t="shared" si="0"/>
        <v>17.791125063599875</v>
      </c>
      <c r="AD62">
        <f t="shared" si="1"/>
        <v>1186.7762762314553</v>
      </c>
      <c r="AE62">
        <f>'IDT-1'!B62</f>
        <v>0</v>
      </c>
      <c r="AF62" s="26"/>
      <c r="AG62">
        <f t="shared" si="2"/>
        <v>1186.7762762314553</v>
      </c>
      <c r="AI62" s="75">
        <f>PXIL!H62</f>
        <v>0</v>
      </c>
      <c r="AJ62" s="75">
        <f>PXIL!N62</f>
        <v>0</v>
      </c>
      <c r="AK62" s="75">
        <f>RTM_IEX!H62</f>
        <v>67.42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14.535798902051431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4.0000000000000008E-2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886.31052204784578</v>
      </c>
      <c r="P63" s="77">
        <v>58.87</v>
      </c>
      <c r="Q63" s="77">
        <v>33.839999999999996</v>
      </c>
      <c r="R63" s="80">
        <v>46.5</v>
      </c>
      <c r="S63" s="80">
        <v>0</v>
      </c>
      <c r="T63" s="78">
        <f>SUMPRODUCT(LTA!F63:AJ63,LTA!F$101:AJ$101,LTA!F$103:AJ$103)</f>
        <v>366.96999999999997</v>
      </c>
      <c r="U63" s="78">
        <f>SUMPRODUCT(LTA!F63:AJ63,LTA!F$102:AJ$102,LTA!F$103:AJ$103)</f>
        <v>22.04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168.35</v>
      </c>
      <c r="AB63" s="117">
        <f>-STOA!N63</f>
        <v>-406.77</v>
      </c>
      <c r="AC63">
        <f t="shared" si="0"/>
        <v>17.668971556562486</v>
      </c>
      <c r="AD63">
        <f t="shared" si="1"/>
        <v>1173.0173493933348</v>
      </c>
      <c r="AE63">
        <f>'IDT-1'!B63</f>
        <v>0</v>
      </c>
      <c r="AF63" s="26"/>
      <c r="AG63">
        <f t="shared" si="2"/>
        <v>1173.0173493933348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14.535798902051431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4.0000000000000008E-2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905.45875795162408</v>
      </c>
      <c r="P64" s="77">
        <v>58.87</v>
      </c>
      <c r="Q64" s="77">
        <v>33.839999999999996</v>
      </c>
      <c r="R64" s="80">
        <v>46.5</v>
      </c>
      <c r="S64" s="80">
        <v>0</v>
      </c>
      <c r="T64" s="78">
        <f>SUMPRODUCT(LTA!F64:AJ64,LTA!F$101:AJ$101,LTA!F$103:AJ$103)</f>
        <v>355.98999999999995</v>
      </c>
      <c r="U64" s="78">
        <f>SUMPRODUCT(LTA!F64:AJ64,LTA!F$102:AJ$102,LTA!F$103:AJ$103)</f>
        <v>23.16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153.65</v>
      </c>
      <c r="AB64" s="117">
        <f>-STOA!N64</f>
        <v>-406.77</v>
      </c>
      <c r="AC64">
        <f t="shared" si="0"/>
        <v>17.736763690304276</v>
      </c>
      <c r="AD64">
        <f t="shared" si="1"/>
        <v>1154.5377931633714</v>
      </c>
      <c r="AE64">
        <f>'IDT-1'!B64</f>
        <v>0</v>
      </c>
      <c r="AF64" s="26"/>
      <c r="AG64">
        <f t="shared" si="2"/>
        <v>1154.5377931633714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15.283964365256125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4.0000000000000008E-2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903.59059250484881</v>
      </c>
      <c r="P65" s="77">
        <v>58.87</v>
      </c>
      <c r="Q65" s="77">
        <v>33.839999999999996</v>
      </c>
      <c r="R65" s="80">
        <v>46.5</v>
      </c>
      <c r="S65" s="80">
        <v>0</v>
      </c>
      <c r="T65" s="78">
        <f>SUMPRODUCT(LTA!F65:AJ65,LTA!F$101:AJ$101,LTA!F$103:AJ$103)</f>
        <v>333.28000000000003</v>
      </c>
      <c r="U65" s="78">
        <f>SUMPRODUCT(LTA!F65:AJ65,LTA!F$102:AJ$102,LTA!F$103:AJ$103)</f>
        <v>24.19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145.25</v>
      </c>
      <c r="AB65" s="117">
        <f>-STOA!N65</f>
        <v>-406.77</v>
      </c>
      <c r="AC65">
        <f t="shared" si="0"/>
        <v>17.728180032660315</v>
      </c>
      <c r="AD65">
        <f t="shared" si="1"/>
        <v>1179.6863768374446</v>
      </c>
      <c r="AE65">
        <f>'IDT-1'!B65</f>
        <v>0</v>
      </c>
      <c r="AF65" s="26"/>
      <c r="AG65">
        <f t="shared" si="2"/>
        <v>1179.6863768374446</v>
      </c>
      <c r="AI65" s="75">
        <f>PXIL!H65</f>
        <v>0</v>
      </c>
      <c r="AJ65" s="75">
        <f>PXIL!N65</f>
        <v>0</v>
      </c>
      <c r="AK65" s="75">
        <f>RTM_IEX!H65</f>
        <v>43.34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15.283964365256125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4.0000000000000008E-2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901.1165192311355</v>
      </c>
      <c r="P66" s="77">
        <v>58.87</v>
      </c>
      <c r="Q66" s="77">
        <v>33.85</v>
      </c>
      <c r="R66" s="80">
        <v>46.5</v>
      </c>
      <c r="S66" s="80">
        <v>0</v>
      </c>
      <c r="T66" s="78">
        <f>SUMPRODUCT(LTA!F66:AJ66,LTA!F$101:AJ$101,LTA!F$103:AJ$103)</f>
        <v>309.92999999999995</v>
      </c>
      <c r="U66" s="78">
        <f>SUMPRODUCT(LTA!F66:AJ66,LTA!F$102:AJ$102,LTA!F$103:AJ$103)</f>
        <v>24.59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136.85</v>
      </c>
      <c r="AB66" s="117">
        <f>-STOA!N66</f>
        <v>-406.77</v>
      </c>
      <c r="AC66">
        <f t="shared" si="0"/>
        <v>17.769592187851636</v>
      </c>
      <c r="AD66">
        <f t="shared" si="1"/>
        <v>1184.3508914085396</v>
      </c>
      <c r="AE66">
        <f>'IDT-1'!B66</f>
        <v>0</v>
      </c>
      <c r="AF66" s="26"/>
      <c r="AG66">
        <f t="shared" si="2"/>
        <v>1184.3508914085396</v>
      </c>
      <c r="AI66" s="75">
        <f>PXIL!H66</f>
        <v>0</v>
      </c>
      <c r="AJ66" s="75">
        <f>PXIL!N66</f>
        <v>0</v>
      </c>
      <c r="AK66" s="75">
        <f>RTM_IEX!H66</f>
        <v>81.86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15.283964365256125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4.0000000000000008E-2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1048.5272224170581</v>
      </c>
      <c r="P67" s="77">
        <v>58.87</v>
      </c>
      <c r="Q67" s="77">
        <v>33.85</v>
      </c>
      <c r="R67" s="80">
        <v>46.5</v>
      </c>
      <c r="S67" s="80">
        <v>0</v>
      </c>
      <c r="T67" s="78">
        <f>SUMPRODUCT(LTA!F67:AJ67,LTA!F$101:AJ$101,LTA!F$103:AJ$103)</f>
        <v>284.85999999999996</v>
      </c>
      <c r="U67" s="78">
        <f>SUMPRODUCT(LTA!F67:AJ67,LTA!F$102:AJ$102,LTA!F$103:AJ$103)</f>
        <v>24.990000000000002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125.65</v>
      </c>
      <c r="AB67" s="117">
        <f>-STOA!N67</f>
        <v>-406.77</v>
      </c>
      <c r="AC67">
        <f t="shared" si="0"/>
        <v>18.115526375887757</v>
      </c>
      <c r="AD67">
        <f t="shared" si="1"/>
        <v>1223.3156604064263</v>
      </c>
      <c r="AE67">
        <f>'IDT-1'!B67</f>
        <v>0</v>
      </c>
      <c r="AF67" s="26"/>
      <c r="AG67">
        <f t="shared" si="2"/>
        <v>1223.3156604064263</v>
      </c>
      <c r="AI67" s="75">
        <f>PXIL!H67</f>
        <v>0</v>
      </c>
      <c r="AJ67" s="75">
        <f>PXIL!N67</f>
        <v>0</v>
      </c>
      <c r="AK67" s="75">
        <f>RTM_IEX!H67</f>
        <v>9.6300000000000008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15.283964365256125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4.0000000000000008E-2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1061.7646088569384</v>
      </c>
      <c r="P68" s="77">
        <v>58.87</v>
      </c>
      <c r="Q68" s="77">
        <v>33.85</v>
      </c>
      <c r="R68" s="80">
        <v>46.5</v>
      </c>
      <c r="S68" s="80">
        <v>0</v>
      </c>
      <c r="T68" s="78">
        <f>SUMPRODUCT(LTA!F68:AJ68,LTA!F$101:AJ$101,LTA!F$103:AJ$103)</f>
        <v>258.27999999999997</v>
      </c>
      <c r="U68" s="78">
        <f>SUMPRODUCT(LTA!F68:AJ68,LTA!F$102:AJ$102,LTA!F$103:AJ$103)</f>
        <v>26.849999999999998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156.13</v>
      </c>
      <c r="AB68" s="117">
        <f>-STOA!N68</f>
        <v>-406.77</v>
      </c>
      <c r="AC68">
        <f t="shared" ref="AC68:AC98" si="3">SUMIF(B68:AB68,"&gt;0")*$AC$2-SUMIF(B68:AB68,"&lt;0")*($AC$2/(1-$AC$2))+SUMIF(AI68:AR68,"&gt;0")*$AC$2-SUMIF(AI68:AR68,"&lt;0")*($AC$2/(1-$AC$2))</f>
        <v>18.240375376558699</v>
      </c>
      <c r="AD68">
        <f t="shared" ref="AD68:AD98" si="4">SUM(B68:AB68,AI68:AR68)-AC68</f>
        <v>1237.3781978456354</v>
      </c>
      <c r="AE68">
        <f>'IDT-1'!B68</f>
        <v>0</v>
      </c>
      <c r="AF68" s="26"/>
      <c r="AG68">
        <f t="shared" ref="AG68:AG98" si="5">SUM(AD68:AF68)+AT68</f>
        <v>1237.3781978456354</v>
      </c>
      <c r="AI68" s="75">
        <f>PXIL!H68</f>
        <v>0</v>
      </c>
      <c r="AJ68" s="75">
        <f>PXIL!N68</f>
        <v>0</v>
      </c>
      <c r="AK68" s="75">
        <f>RTM_IEX!H68</f>
        <v>4.82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9.812465977136636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4.0000000000000008E-2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932.32902888785861</v>
      </c>
      <c r="P69" s="77">
        <v>58.87</v>
      </c>
      <c r="Q69" s="77">
        <v>33.85</v>
      </c>
      <c r="R69" s="80">
        <v>46.5</v>
      </c>
      <c r="S69" s="80">
        <v>0</v>
      </c>
      <c r="T69" s="78">
        <f>SUMPRODUCT(LTA!F69:AJ69,LTA!F$101:AJ$101,LTA!F$103:AJ$103)</f>
        <v>228.23000000000002</v>
      </c>
      <c r="U69" s="78">
        <f>SUMPRODUCT(LTA!F69:AJ69,LTA!F$102:AJ$102,LTA!F$103:AJ$103)</f>
        <v>27.380000000000003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210.07999999999998</v>
      </c>
      <c r="AB69" s="117">
        <f>-STOA!N69</f>
        <v>-406.77</v>
      </c>
      <c r="AC69">
        <f t="shared" si="3"/>
        <v>18.24286508701535</v>
      </c>
      <c r="AD69">
        <f t="shared" si="4"/>
        <v>1237.6586297779797</v>
      </c>
      <c r="AE69">
        <f>'IDT-1'!B69</f>
        <v>0</v>
      </c>
      <c r="AF69" s="26"/>
      <c r="AG69">
        <f t="shared" si="5"/>
        <v>1237.6586297779797</v>
      </c>
      <c r="AI69" s="75">
        <f>PXIL!H69</f>
        <v>0</v>
      </c>
      <c r="AJ69" s="75">
        <f>PXIL!N69</f>
        <v>0</v>
      </c>
      <c r="AK69" s="75">
        <f>RTM_IEX!H69</f>
        <v>115.58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9.812465977136636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4.0000000000000008E-2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938.82934818015849</v>
      </c>
      <c r="P70" s="77">
        <v>58.87</v>
      </c>
      <c r="Q70" s="77">
        <v>33.85</v>
      </c>
      <c r="R70" s="80">
        <v>45.5</v>
      </c>
      <c r="S70" s="80">
        <v>0</v>
      </c>
      <c r="T70" s="78">
        <f>SUMPRODUCT(LTA!F70:AJ70,LTA!F$101:AJ$101,LTA!F$103:AJ$103)</f>
        <v>201.6</v>
      </c>
      <c r="U70" s="78">
        <f>SUMPRODUCT(LTA!F70:AJ70,LTA!F$102:AJ$102,LTA!F$103:AJ$103)</f>
        <v>27.76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206.15</v>
      </c>
      <c r="AB70" s="117">
        <f>-STOA!N70</f>
        <v>-406.77</v>
      </c>
      <c r="AC70">
        <f t="shared" si="3"/>
        <v>17.915595896787586</v>
      </c>
      <c r="AD70">
        <f t="shared" si="4"/>
        <v>1200.7962182605074</v>
      </c>
      <c r="AE70">
        <f>'IDT-1'!B70</f>
        <v>43</v>
      </c>
      <c r="AF70" s="26"/>
      <c r="AG70">
        <f t="shared" si="5"/>
        <v>1243.7962182605074</v>
      </c>
      <c r="AI70" s="75">
        <f>PXIL!H70</f>
        <v>0</v>
      </c>
      <c r="AJ70" s="75">
        <f>PXIL!N70</f>
        <v>0</v>
      </c>
      <c r="AK70" s="75">
        <f>RTM_IEX!H70</f>
        <v>103.07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9.210071942446044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4.0000000000000008E-2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943.69511401585862</v>
      </c>
      <c r="P71" s="77">
        <v>58.87</v>
      </c>
      <c r="Q71" s="77">
        <v>33.85</v>
      </c>
      <c r="R71" s="80">
        <v>34.769999999999996</v>
      </c>
      <c r="S71" s="80">
        <v>0</v>
      </c>
      <c r="T71" s="78">
        <f>SUMPRODUCT(LTA!F71:AJ71,LTA!F$101:AJ$101,LTA!F$103:AJ$103)</f>
        <v>180.55</v>
      </c>
      <c r="U71" s="78">
        <f>SUMPRODUCT(LTA!F71:AJ71,LTA!F$102:AJ$102,LTA!F$103:AJ$103)</f>
        <v>37.760000000000005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212.08</v>
      </c>
      <c r="AB71" s="117">
        <f>-STOA!N71</f>
        <v>-406.77</v>
      </c>
      <c r="AC71">
        <f t="shared" si="3"/>
        <v>17.542329568636472</v>
      </c>
      <c r="AD71">
        <f t="shared" si="4"/>
        <v>1158.7528563896681</v>
      </c>
      <c r="AE71">
        <f>'IDT-1'!B71</f>
        <v>104</v>
      </c>
      <c r="AF71" s="26"/>
      <c r="AG71">
        <f t="shared" si="5"/>
        <v>1262.7528563896681</v>
      </c>
      <c r="AI71" s="75">
        <f>PXIL!H71</f>
        <v>0</v>
      </c>
      <c r="AJ71" s="75">
        <f>PXIL!N71</f>
        <v>0</v>
      </c>
      <c r="AK71" s="75">
        <f>RTM_IEX!H71</f>
        <v>72.239999999999995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9.210071942446044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4.0000000000000008E-2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957.71696295185859</v>
      </c>
      <c r="P72" s="77">
        <v>58.87</v>
      </c>
      <c r="Q72" s="77">
        <v>33.85</v>
      </c>
      <c r="R72" s="80">
        <v>22.46</v>
      </c>
      <c r="S72" s="80">
        <v>0</v>
      </c>
      <c r="T72" s="78">
        <f>SUMPRODUCT(LTA!F72:AJ72,LTA!F$101:AJ$101,LTA!F$103:AJ$103)</f>
        <v>149.47000000000003</v>
      </c>
      <c r="U72" s="78">
        <f>SUMPRODUCT(LTA!F72:AJ72,LTA!F$102:AJ$102,LTA!F$103:AJ$103)</f>
        <v>38.35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194.58</v>
      </c>
      <c r="AB72" s="117">
        <f>-STOA!N72</f>
        <v>-406.77</v>
      </c>
      <c r="AC72">
        <f t="shared" si="3"/>
        <v>17.084217839273272</v>
      </c>
      <c r="AD72">
        <f t="shared" si="4"/>
        <v>1107.1528170550312</v>
      </c>
      <c r="AE72">
        <f>'IDT-1'!B72</f>
        <v>161</v>
      </c>
      <c r="AF72" s="26"/>
      <c r="AG72">
        <f t="shared" si="5"/>
        <v>1268.1528170550312</v>
      </c>
      <c r="AI72" s="75">
        <f>PXIL!H72</f>
        <v>0</v>
      </c>
      <c r="AJ72" s="75">
        <f>PXIL!N72</f>
        <v>0</v>
      </c>
      <c r="AK72" s="75">
        <f>RTM_IEX!H72</f>
        <v>66.459999999999994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9.210071942446044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4.0000000000000008E-2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956.6427136741188</v>
      </c>
      <c r="P73" s="77">
        <v>58.87</v>
      </c>
      <c r="Q73" s="77">
        <v>33.85</v>
      </c>
      <c r="R73" s="80">
        <v>10.76</v>
      </c>
      <c r="S73" s="80">
        <v>0</v>
      </c>
      <c r="T73" s="78">
        <f>SUMPRODUCT(LTA!F73:AJ73,LTA!F$101:AJ$101,LTA!F$103:AJ$103)</f>
        <v>117.31</v>
      </c>
      <c r="U73" s="78">
        <f>SUMPRODUCT(LTA!F73:AJ73,LTA!F$102:AJ$102,LTA!F$103:AJ$103)</f>
        <v>38.71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45.27</v>
      </c>
      <c r="Z73" s="75">
        <f>IEX!N73</f>
        <v>0</v>
      </c>
      <c r="AA73" s="117">
        <f>STOA!H73</f>
        <v>178.48000000000002</v>
      </c>
      <c r="AB73" s="117">
        <f>-STOA!N73</f>
        <v>-406.77</v>
      </c>
      <c r="AC73">
        <f t="shared" si="3"/>
        <v>16.88934844562916</v>
      </c>
      <c r="AD73">
        <f t="shared" si="4"/>
        <v>1085.2034371709356</v>
      </c>
      <c r="AE73">
        <f>'IDT-1'!B73</f>
        <v>175.459</v>
      </c>
      <c r="AF73" s="26"/>
      <c r="AG73">
        <f t="shared" si="5"/>
        <v>1260.6624371709356</v>
      </c>
      <c r="AI73" s="75">
        <f>PXIL!H73</f>
        <v>0</v>
      </c>
      <c r="AJ73" s="75">
        <f>PXIL!N73</f>
        <v>0</v>
      </c>
      <c r="AK73" s="75">
        <f>RTM_IEX!H73</f>
        <v>59.72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9.210071942446044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4.0000000000000008E-2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973.27500115311864</v>
      </c>
      <c r="P74" s="77">
        <v>58.87</v>
      </c>
      <c r="Q74" s="77">
        <v>33.85</v>
      </c>
      <c r="R74" s="80">
        <v>4.2200000000000006</v>
      </c>
      <c r="S74" s="80">
        <v>0</v>
      </c>
      <c r="T74" s="78">
        <f>SUMPRODUCT(LTA!F74:AJ74,LTA!F$101:AJ$101,LTA!F$103:AJ$103)</f>
        <v>83.59</v>
      </c>
      <c r="U74" s="78">
        <f>SUMPRODUCT(LTA!F74:AJ74,LTA!F$102:AJ$102,LTA!F$103:AJ$103)</f>
        <v>38.549999999999997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70.31</v>
      </c>
      <c r="Z74" s="75">
        <f>IEX!N74</f>
        <v>0</v>
      </c>
      <c r="AA74" s="117">
        <f>STOA!H74</f>
        <v>163.33000000000001</v>
      </c>
      <c r="AB74" s="117">
        <f>-STOA!N74</f>
        <v>-406.77</v>
      </c>
      <c r="AC74">
        <f t="shared" si="3"/>
        <v>16.817912575444357</v>
      </c>
      <c r="AD74">
        <f t="shared" si="4"/>
        <v>1077.15716052012</v>
      </c>
      <c r="AE74">
        <f>'IDT-1'!B74</f>
        <v>195.88800000000001</v>
      </c>
      <c r="AF74" s="26"/>
      <c r="AG74">
        <f t="shared" si="5"/>
        <v>1273.0451605201199</v>
      </c>
      <c r="AI74" s="75">
        <f>PXIL!H74</f>
        <v>0</v>
      </c>
      <c r="AJ74" s="75">
        <f>PXIL!N74</f>
        <v>0</v>
      </c>
      <c r="AK74" s="75">
        <f>RTM_IEX!H74</f>
        <v>65.5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9.210071942446044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4.0000000000000008E-2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991.87138785545312</v>
      </c>
      <c r="P75" s="77">
        <v>58.87</v>
      </c>
      <c r="Q75" s="77">
        <v>33.85</v>
      </c>
      <c r="R75" s="80">
        <v>0</v>
      </c>
      <c r="S75" s="80">
        <v>0</v>
      </c>
      <c r="T75" s="78">
        <f>SUMPRODUCT(LTA!F75:AJ75,LTA!F$101:AJ$101,LTA!F$103:AJ$103)</f>
        <v>55.89</v>
      </c>
      <c r="U75" s="78">
        <f>SUMPRODUCT(LTA!F75:AJ75,LTA!F$102:AJ$102,LTA!F$103:AJ$103)</f>
        <v>38.53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158.26000000000002</v>
      </c>
      <c r="AB75" s="117">
        <f>-STOA!N75</f>
        <v>-288.08000000000004</v>
      </c>
      <c r="AC75">
        <f t="shared" si="3"/>
        <v>15.18685582281554</v>
      </c>
      <c r="AD75">
        <f t="shared" si="4"/>
        <v>1131.8746039750833</v>
      </c>
      <c r="AE75">
        <f>'IDT-1'!B75</f>
        <v>174</v>
      </c>
      <c r="AF75" s="26"/>
      <c r="AG75">
        <f t="shared" si="5"/>
        <v>1305.8746039750833</v>
      </c>
      <c r="AI75" s="75">
        <f>PXIL!H75</f>
        <v>0</v>
      </c>
      <c r="AJ75" s="75">
        <f>PXIL!N75</f>
        <v>0</v>
      </c>
      <c r="AK75" s="75">
        <f>RTM_IEX!H75</f>
        <v>88.62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9.210071942446044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4.0000000000000008E-2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1047.8889592979494</v>
      </c>
      <c r="P76" s="77">
        <v>58.87</v>
      </c>
      <c r="Q76" s="77">
        <v>33.85</v>
      </c>
      <c r="R76" s="80">
        <v>0</v>
      </c>
      <c r="S76" s="80">
        <v>0</v>
      </c>
      <c r="T76" s="78">
        <f>SUMPRODUCT(LTA!F76:AJ76,LTA!F$101:AJ$101,LTA!F$103:AJ$103)</f>
        <v>35.510000000000005</v>
      </c>
      <c r="U76" s="78">
        <f>SUMPRODUCT(LTA!F76:AJ76,LTA!F$102:AJ$102,LTA!F$103:AJ$103)</f>
        <v>38.229999999999997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221.44</v>
      </c>
      <c r="AB76" s="117">
        <f>-STOA!N76</f>
        <v>-288.08000000000004</v>
      </c>
      <c r="AC76">
        <f t="shared" si="3"/>
        <v>16.087602451509508</v>
      </c>
      <c r="AD76">
        <f t="shared" si="4"/>
        <v>1233.3314287888857</v>
      </c>
      <c r="AE76">
        <f>'IDT-1'!B76</f>
        <v>83</v>
      </c>
      <c r="AF76" s="26"/>
      <c r="AG76">
        <f t="shared" si="5"/>
        <v>1316.3314287888857</v>
      </c>
      <c r="AI76" s="75">
        <f>PXIL!H76</f>
        <v>0</v>
      </c>
      <c r="AJ76" s="75">
        <f>PXIL!N76</f>
        <v>0</v>
      </c>
      <c r="AK76" s="75">
        <f>RTM_IEX!H76</f>
        <v>92.46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9.210071942446044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4.0000000000000008E-2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1075.7760740371823</v>
      </c>
      <c r="P77" s="77">
        <v>58.87</v>
      </c>
      <c r="Q77" s="77">
        <v>33.85</v>
      </c>
      <c r="R77" s="80">
        <v>0</v>
      </c>
      <c r="S77" s="80">
        <v>0</v>
      </c>
      <c r="T77" s="78">
        <f>SUMPRODUCT(LTA!F77:AJ77,LTA!F$101:AJ$101,LTA!F$103:AJ$103)</f>
        <v>31.86</v>
      </c>
      <c r="U77" s="78">
        <f>SUMPRODUCT(LTA!F77:AJ77,LTA!F$102:AJ$102,LTA!F$103:AJ$103)</f>
        <v>51.53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221.44</v>
      </c>
      <c r="AB77" s="117">
        <f>-STOA!N77</f>
        <v>-288.08000000000004</v>
      </c>
      <c r="AC77">
        <f t="shared" si="3"/>
        <v>16.596041061214756</v>
      </c>
      <c r="AD77">
        <f t="shared" si="4"/>
        <v>1290.6001049184135</v>
      </c>
      <c r="AE77">
        <f>'IDT-1'!B77</f>
        <v>100</v>
      </c>
      <c r="AF77" s="26"/>
      <c r="AG77">
        <f t="shared" si="5"/>
        <v>1390.6001049184135</v>
      </c>
      <c r="AI77" s="75">
        <f>PXIL!H77</f>
        <v>0</v>
      </c>
      <c r="AJ77" s="75">
        <f>PXIL!N77</f>
        <v>0</v>
      </c>
      <c r="AK77" s="75">
        <f>RTM_IEX!H77</f>
        <v>112.7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9.210071942446044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4.0000000000000008E-2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1074.7451530212325</v>
      </c>
      <c r="P78" s="77">
        <v>58.87</v>
      </c>
      <c r="Q78" s="77">
        <v>33.85</v>
      </c>
      <c r="R78" s="80">
        <v>0</v>
      </c>
      <c r="S78" s="80">
        <v>0</v>
      </c>
      <c r="T78" s="78">
        <f>SUMPRODUCT(LTA!F78:AJ78,LTA!F$101:AJ$101,LTA!F$103:AJ$103)</f>
        <v>28.720000000000002</v>
      </c>
      <c r="U78" s="78">
        <f>SUMPRODUCT(LTA!F78:AJ78,LTA!F$102:AJ$102,LTA!F$103:AJ$103)</f>
        <v>51.41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291.76</v>
      </c>
      <c r="AB78" s="117">
        <f>-STOA!N78</f>
        <v>-288.08000000000004</v>
      </c>
      <c r="AC78">
        <f t="shared" si="3"/>
        <v>17.397360956274397</v>
      </c>
      <c r="AD78">
        <f t="shared" si="4"/>
        <v>1380.8578640074038</v>
      </c>
      <c r="AE78">
        <f>'IDT-1'!B78</f>
        <v>19</v>
      </c>
      <c r="AF78" s="26"/>
      <c r="AG78">
        <f t="shared" si="5"/>
        <v>1399.8578640074038</v>
      </c>
      <c r="AI78" s="75">
        <f>PXIL!H78</f>
        <v>0</v>
      </c>
      <c r="AJ78" s="75">
        <f>PXIL!N78</f>
        <v>0</v>
      </c>
      <c r="AK78" s="75">
        <f>RTM_IEX!H78</f>
        <v>137.72999999999999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9.210071942446044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4.0000000000000008E-2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1077.0753699060324</v>
      </c>
      <c r="P79" s="77">
        <v>58.87</v>
      </c>
      <c r="Q79" s="77">
        <v>33.85</v>
      </c>
      <c r="R79" s="80">
        <v>0</v>
      </c>
      <c r="S79" s="80">
        <v>0</v>
      </c>
      <c r="T79" s="78">
        <f>SUMPRODUCT(LTA!F79:AJ79,LTA!F$101:AJ$101,LTA!F$103:AJ$103)</f>
        <v>28.259999999999998</v>
      </c>
      <c r="U79" s="78">
        <f>SUMPRODUCT(LTA!F79:AJ79,LTA!F$102:AJ$102,LTA!F$103:AJ$103)</f>
        <v>51.06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291.92999999999995</v>
      </c>
      <c r="AB79" s="117">
        <f>-STOA!N79</f>
        <v>-288.08000000000004</v>
      </c>
      <c r="AC79">
        <f t="shared" si="3"/>
        <v>17.302146864860635</v>
      </c>
      <c r="AD79">
        <f t="shared" si="4"/>
        <v>1370.1332949836178</v>
      </c>
      <c r="AE79">
        <f>'IDT-1'!B79</f>
        <v>12</v>
      </c>
      <c r="AF79" s="26"/>
      <c r="AG79">
        <f t="shared" si="5"/>
        <v>1382.1332949836178</v>
      </c>
      <c r="AI79" s="75">
        <f>PXIL!H79</f>
        <v>0</v>
      </c>
      <c r="AJ79" s="75">
        <f>PXIL!N79</f>
        <v>0</v>
      </c>
      <c r="AK79" s="75">
        <f>RTM_IEX!H79</f>
        <v>125.22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9.210071942446044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4.0000000000000008E-2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1044.1805156619548</v>
      </c>
      <c r="P80" s="77">
        <v>58.87</v>
      </c>
      <c r="Q80" s="77">
        <v>33.85</v>
      </c>
      <c r="R80" s="80">
        <v>0</v>
      </c>
      <c r="S80" s="80">
        <v>0</v>
      </c>
      <c r="T80" s="78">
        <f>SUMPRODUCT(LTA!F80:AJ80,LTA!F$101:AJ$101,LTA!F$103:AJ$103)</f>
        <v>33.880000000000003</v>
      </c>
      <c r="U80" s="78">
        <f>SUMPRODUCT(LTA!F80:AJ80,LTA!F$102:AJ$102,LTA!F$103:AJ$103)</f>
        <v>51.75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291.92999999999995</v>
      </c>
      <c r="AB80" s="117">
        <f>-STOA!N80</f>
        <v>-288.08000000000004</v>
      </c>
      <c r="AC80">
        <f t="shared" si="3"/>
        <v>17.186912147512754</v>
      </c>
      <c r="AD80">
        <f t="shared" si="4"/>
        <v>1357.1536754568881</v>
      </c>
      <c r="AE80">
        <f>'IDT-1'!B80</f>
        <v>20</v>
      </c>
      <c r="AF80" s="26"/>
      <c r="AG80">
        <f t="shared" si="5"/>
        <v>1377.1536754568881</v>
      </c>
      <c r="AI80" s="75">
        <f>PXIL!H80</f>
        <v>0</v>
      </c>
      <c r="AJ80" s="75">
        <f>PXIL!N80</f>
        <v>0</v>
      </c>
      <c r="AK80" s="75">
        <f>RTM_IEX!H80</f>
        <v>138.71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9.210071942446044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997.82719209115464</v>
      </c>
      <c r="P81" s="77">
        <v>58.87</v>
      </c>
      <c r="Q81" s="77">
        <v>33.85</v>
      </c>
      <c r="R81" s="80">
        <v>0</v>
      </c>
      <c r="S81" s="80">
        <v>0</v>
      </c>
      <c r="T81" s="78">
        <f>SUMPRODUCT(LTA!F81:AJ81,LTA!F$101:AJ$101,LTA!F$103:AJ$103)</f>
        <v>46.92</v>
      </c>
      <c r="U81" s="78">
        <f>SUMPRODUCT(LTA!F81:AJ81,LTA!F$102:AJ$102,LTA!F$103:AJ$103)</f>
        <v>52.56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291.92999999999995</v>
      </c>
      <c r="AB81" s="117">
        <f>-STOA!N81</f>
        <v>-288.08000000000004</v>
      </c>
      <c r="AC81">
        <f t="shared" si="3"/>
        <v>16.705874900089711</v>
      </c>
      <c r="AD81">
        <f t="shared" si="4"/>
        <v>1302.9713891335109</v>
      </c>
      <c r="AE81">
        <f>'IDT-1'!B81</f>
        <v>44</v>
      </c>
      <c r="AF81" s="26"/>
      <c r="AG81">
        <f t="shared" si="5"/>
        <v>1346.9713891335109</v>
      </c>
      <c r="AI81" s="75">
        <f>PXIL!H81</f>
        <v>0</v>
      </c>
      <c r="AJ81" s="75">
        <f>PXIL!N81</f>
        <v>0</v>
      </c>
      <c r="AK81" s="75">
        <f>RTM_IEX!H81</f>
        <v>116.55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9.210071942446044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978.44618615922013</v>
      </c>
      <c r="P82" s="77">
        <v>58.87</v>
      </c>
      <c r="Q82" s="77">
        <v>33.85</v>
      </c>
      <c r="R82" s="80">
        <v>0</v>
      </c>
      <c r="S82" s="80">
        <v>0</v>
      </c>
      <c r="T82" s="78">
        <f>SUMPRODUCT(LTA!F82:AJ82,LTA!F$101:AJ$101,LTA!F$103:AJ$103)</f>
        <v>46.98</v>
      </c>
      <c r="U82" s="78">
        <f>SUMPRODUCT(LTA!F82:AJ82,LTA!F$102:AJ$102,LTA!F$103:AJ$103)</f>
        <v>53.21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291.92999999999995</v>
      </c>
      <c r="AB82" s="117">
        <f>-STOA!N82</f>
        <v>-288.08000000000004</v>
      </c>
      <c r="AC82">
        <f t="shared" si="3"/>
        <v>16.278802047888689</v>
      </c>
      <c r="AD82">
        <f t="shared" si="4"/>
        <v>1254.8674560537775</v>
      </c>
      <c r="AE82">
        <f>'IDT-1'!B82</f>
        <v>77</v>
      </c>
      <c r="AF82" s="26"/>
      <c r="AG82">
        <f t="shared" si="5"/>
        <v>1331.8674560537775</v>
      </c>
      <c r="AI82" s="75">
        <f>PXIL!H82</f>
        <v>0</v>
      </c>
      <c r="AJ82" s="75">
        <f>PXIL!N82</f>
        <v>0</v>
      </c>
      <c r="AK82" s="75">
        <f>RTM_IEX!H82</f>
        <v>86.69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9.210071942446044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941.94702187049302</v>
      </c>
      <c r="P83" s="77">
        <v>58.87</v>
      </c>
      <c r="Q83" s="77">
        <v>33.85</v>
      </c>
      <c r="R83" s="80">
        <v>0</v>
      </c>
      <c r="S83" s="80">
        <v>0</v>
      </c>
      <c r="T83" s="78">
        <f>SUMPRODUCT(LTA!F83:AJ83,LTA!F$101:AJ$101,LTA!F$103:AJ$103)</f>
        <v>47.07</v>
      </c>
      <c r="U83" s="78">
        <f>SUMPRODUCT(LTA!F83:AJ83,LTA!F$102:AJ$102,LTA!F$103:AJ$103)</f>
        <v>63.32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226.43000000000004</v>
      </c>
      <c r="AB83" s="117">
        <f>-STOA!N83</f>
        <v>-288.08000000000004</v>
      </c>
      <c r="AC83">
        <f t="shared" si="3"/>
        <v>15.530369402147892</v>
      </c>
      <c r="AD83">
        <f t="shared" si="4"/>
        <v>1170.566724410791</v>
      </c>
      <c r="AE83">
        <f>'IDT-1'!B83</f>
        <v>166</v>
      </c>
      <c r="AF83" s="26"/>
      <c r="AG83">
        <f t="shared" si="5"/>
        <v>1336.566724410791</v>
      </c>
      <c r="AI83" s="75">
        <f>PXIL!H83</f>
        <v>0</v>
      </c>
      <c r="AJ83" s="75">
        <f>PXIL!N83</f>
        <v>0</v>
      </c>
      <c r="AK83" s="75">
        <f>RTM_IEX!H83</f>
        <v>93.44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9.210071942446044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938.71713145529304</v>
      </c>
      <c r="P84" s="77">
        <v>58.87</v>
      </c>
      <c r="Q84" s="77">
        <v>33.85</v>
      </c>
      <c r="R84" s="80">
        <v>0</v>
      </c>
      <c r="S84" s="80">
        <v>0</v>
      </c>
      <c r="T84" s="78">
        <f>SUMPRODUCT(LTA!F84:AJ84,LTA!F$101:AJ$101,LTA!F$103:AJ$103)</f>
        <v>47.07</v>
      </c>
      <c r="U84" s="78">
        <f>SUMPRODUCT(LTA!F84:AJ84,LTA!F$102:AJ$102,LTA!F$103:AJ$103)</f>
        <v>62.64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226.43000000000004</v>
      </c>
      <c r="AB84" s="117">
        <f>-STOA!N84</f>
        <v>-288.08000000000004</v>
      </c>
      <c r="AC84">
        <f t="shared" si="3"/>
        <v>15.436650366494133</v>
      </c>
      <c r="AD84">
        <f t="shared" si="4"/>
        <v>1160.0105530312451</v>
      </c>
      <c r="AE84">
        <f>'IDT-1'!B84</f>
        <v>155</v>
      </c>
      <c r="AF84" s="26"/>
      <c r="AG84">
        <f t="shared" si="5"/>
        <v>1315.0105530312451</v>
      </c>
      <c r="AI84" s="75">
        <f>PXIL!H84</f>
        <v>0</v>
      </c>
      <c r="AJ84" s="75">
        <f>PXIL!N84</f>
        <v>0</v>
      </c>
      <c r="AK84" s="75">
        <f>RTM_IEX!H84</f>
        <v>86.7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9.7653144568472658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935.68089297749293</v>
      </c>
      <c r="P85" s="77">
        <v>58.87</v>
      </c>
      <c r="Q85" s="77">
        <v>33.85</v>
      </c>
      <c r="R85" s="80">
        <v>0</v>
      </c>
      <c r="S85" s="80">
        <v>0</v>
      </c>
      <c r="T85" s="78">
        <f>SUMPRODUCT(LTA!F85:AJ85,LTA!F$101:AJ$101,LTA!F$103:AJ$103)</f>
        <v>47.1</v>
      </c>
      <c r="U85" s="78">
        <f>SUMPRODUCT(LTA!F85:AJ85,LTA!F$102:AJ$102,LTA!F$103:AJ$103)</f>
        <v>61.72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151.30000000000001</v>
      </c>
      <c r="AB85" s="117">
        <f>-STOA!N85</f>
        <v>-288.08000000000004</v>
      </c>
      <c r="AC85">
        <f t="shared" si="3"/>
        <v>14.550921602016219</v>
      </c>
      <c r="AD85">
        <f t="shared" si="4"/>
        <v>1060.2452858323238</v>
      </c>
      <c r="AE85">
        <f>'IDT-1'!B85</f>
        <v>223</v>
      </c>
      <c r="AF85" s="26"/>
      <c r="AG85">
        <f t="shared" si="5"/>
        <v>1283.2452858323238</v>
      </c>
      <c r="AI85" s="75">
        <f>PXIL!H85</f>
        <v>0</v>
      </c>
      <c r="AJ85" s="75">
        <f>PXIL!N85</f>
        <v>0</v>
      </c>
      <c r="AK85" s="75">
        <f>RTM_IEX!H85</f>
        <v>64.55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9.7653144568472658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932.64465449969293</v>
      </c>
      <c r="P86" s="77">
        <v>58.87</v>
      </c>
      <c r="Q86" s="77">
        <v>33.85</v>
      </c>
      <c r="R86" s="80">
        <v>0</v>
      </c>
      <c r="S86" s="80">
        <v>0</v>
      </c>
      <c r="T86" s="78">
        <f>SUMPRODUCT(LTA!F86:AJ86,LTA!F$101:AJ$101,LTA!F$103:AJ$103)</f>
        <v>46.46</v>
      </c>
      <c r="U86" s="78">
        <f>SUMPRODUCT(LTA!F86:AJ86,LTA!F$102:AJ$102,LTA!F$103:AJ$103)</f>
        <v>68.39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151.30000000000001</v>
      </c>
      <c r="AB86" s="117">
        <f>-STOA!N86</f>
        <v>-288.08000000000004</v>
      </c>
      <c r="AC86">
        <f t="shared" si="3"/>
        <v>14.543210703411582</v>
      </c>
      <c r="AD86">
        <f t="shared" si="4"/>
        <v>1059.3767582531284</v>
      </c>
      <c r="AE86">
        <f>'IDT-1'!B86</f>
        <v>207</v>
      </c>
      <c r="AF86" s="26"/>
      <c r="AG86">
        <f t="shared" si="5"/>
        <v>1266.3767582531284</v>
      </c>
      <c r="AI86" s="75">
        <f>PXIL!H86</f>
        <v>0</v>
      </c>
      <c r="AJ86" s="75">
        <f>PXIL!N86</f>
        <v>0</v>
      </c>
      <c r="AK86" s="75">
        <f>RTM_IEX!H86</f>
        <v>60.68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9.7653144568472658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932.6104942280424</v>
      </c>
      <c r="P87" s="77">
        <v>58.87</v>
      </c>
      <c r="Q87" s="77">
        <v>33.85</v>
      </c>
      <c r="R87" s="80">
        <v>0</v>
      </c>
      <c r="S87" s="80">
        <v>0</v>
      </c>
      <c r="T87" s="78">
        <f>SUMPRODUCT(LTA!F87:AJ87,LTA!F$101:AJ$101,LTA!F$103:AJ$103)</f>
        <v>45.730000000000004</v>
      </c>
      <c r="U87" s="78">
        <f>SUMPRODUCT(LTA!F87:AJ87,LTA!F$102:AJ$102,LTA!F$103:AJ$103)</f>
        <v>67.989999999999995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127.27</v>
      </c>
      <c r="AB87" s="117">
        <f>-STOA!N87</f>
        <v>-288.08000000000004</v>
      </c>
      <c r="AC87">
        <f t="shared" si="3"/>
        <v>14.152014093021057</v>
      </c>
      <c r="AD87">
        <f t="shared" si="4"/>
        <v>1015.3137945918684</v>
      </c>
      <c r="AE87">
        <f>'IDT-1'!B87</f>
        <v>212</v>
      </c>
      <c r="AF87" s="26"/>
      <c r="AG87">
        <f t="shared" si="5"/>
        <v>1227.3137945918684</v>
      </c>
      <c r="AI87" s="75">
        <f>PXIL!H87</f>
        <v>0</v>
      </c>
      <c r="AJ87" s="75">
        <f>PXIL!N87</f>
        <v>0</v>
      </c>
      <c r="AK87" s="75">
        <f>RTM_IEX!H87</f>
        <v>41.42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10.032126327252929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924.51385828724244</v>
      </c>
      <c r="P88" s="77">
        <v>58.87</v>
      </c>
      <c r="Q88" s="77">
        <v>33.85</v>
      </c>
      <c r="R88" s="80">
        <v>0</v>
      </c>
      <c r="S88" s="80">
        <v>0</v>
      </c>
      <c r="T88" s="78">
        <f>SUMPRODUCT(LTA!F88:AJ88,LTA!F$101:AJ$101,LTA!F$103:AJ$103)</f>
        <v>44.89</v>
      </c>
      <c r="U88" s="78">
        <f>SUMPRODUCT(LTA!F88:AJ88,LTA!F$102:AJ$102,LTA!F$103:AJ$103)</f>
        <v>68.03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127.27</v>
      </c>
      <c r="AB88" s="117">
        <f>-STOA!N88</f>
        <v>-288.08000000000004</v>
      </c>
      <c r="AC88">
        <f t="shared" si="3"/>
        <v>14.160815641201587</v>
      </c>
      <c r="AD88">
        <f t="shared" si="4"/>
        <v>1016.3051689732939</v>
      </c>
      <c r="AE88">
        <f>'IDT-1'!B88</f>
        <v>189</v>
      </c>
      <c r="AF88" s="26"/>
      <c r="AG88">
        <f t="shared" si="5"/>
        <v>1205.3051689732938</v>
      </c>
      <c r="AI88" s="75">
        <f>PXIL!H88</f>
        <v>0</v>
      </c>
      <c r="AJ88" s="75">
        <f>PXIL!N88</f>
        <v>0</v>
      </c>
      <c r="AK88" s="75">
        <f>RTM_IEX!H88</f>
        <v>51.05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10.032126327252929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910.98910307744245</v>
      </c>
      <c r="P89" s="77">
        <v>58.87</v>
      </c>
      <c r="Q89" s="77">
        <v>33.85</v>
      </c>
      <c r="R89" s="80">
        <v>0</v>
      </c>
      <c r="S89" s="80">
        <v>0</v>
      </c>
      <c r="T89" s="78">
        <f>SUMPRODUCT(LTA!F89:AJ89,LTA!F$101:AJ$101,LTA!F$103:AJ$103)</f>
        <v>45.2</v>
      </c>
      <c r="U89" s="78">
        <f>SUMPRODUCT(LTA!F89:AJ89,LTA!F$102:AJ$102,LTA!F$103:AJ$103)</f>
        <v>68.039999999999992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79.11</v>
      </c>
      <c r="AB89" s="117">
        <f>-STOA!N89</f>
        <v>-288.08000000000004</v>
      </c>
      <c r="AC89">
        <f t="shared" si="3"/>
        <v>13.595461795355344</v>
      </c>
      <c r="AD89">
        <f t="shared" si="4"/>
        <v>952.62576760933973</v>
      </c>
      <c r="AE89">
        <f>'IDT-1'!B89</f>
        <v>225</v>
      </c>
      <c r="AF89" s="26"/>
      <c r="AG89">
        <f t="shared" si="5"/>
        <v>1177.6257676093396</v>
      </c>
      <c r="AI89" s="75">
        <f>PXIL!H89</f>
        <v>0</v>
      </c>
      <c r="AJ89" s="75">
        <f>PXIL!N89</f>
        <v>0</v>
      </c>
      <c r="AK89" s="75">
        <f>RTM_IEX!H89</f>
        <v>48.17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9.9256824807845216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914.33665745604253</v>
      </c>
      <c r="P90" s="77">
        <v>58.87</v>
      </c>
      <c r="Q90" s="77">
        <v>33.85</v>
      </c>
      <c r="R90" s="80">
        <v>0</v>
      </c>
      <c r="S90" s="80">
        <v>0</v>
      </c>
      <c r="T90" s="78">
        <f>SUMPRODUCT(LTA!F90:AJ90,LTA!F$101:AJ$101,LTA!F$103:AJ$103)</f>
        <v>44.370000000000005</v>
      </c>
      <c r="U90" s="78">
        <f>SUMPRODUCT(LTA!F90:AJ90,LTA!F$102:AJ$102,LTA!F$103:AJ$103)</f>
        <v>68.14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79.11</v>
      </c>
      <c r="AB90" s="117">
        <f>-STOA!N90</f>
        <v>-288.08000000000004</v>
      </c>
      <c r="AC90">
        <f t="shared" si="3"/>
        <v>13.634455568038106</v>
      </c>
      <c r="AD90">
        <f t="shared" si="4"/>
        <v>957.01788436878894</v>
      </c>
      <c r="AE90">
        <f>'IDT-1'!B90</f>
        <v>199</v>
      </c>
      <c r="AF90" s="26"/>
      <c r="AG90">
        <f t="shared" si="5"/>
        <v>1156.0178843687891</v>
      </c>
      <c r="AI90" s="75">
        <f>PXIL!H90</f>
        <v>0</v>
      </c>
      <c r="AJ90" s="75">
        <f>PXIL!N90</f>
        <v>0</v>
      </c>
      <c r="AK90" s="75">
        <f>RTM_IEX!H90</f>
        <v>50.09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15.330252786083175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917.81909036514264</v>
      </c>
      <c r="P91" s="77">
        <v>58.87</v>
      </c>
      <c r="Q91" s="77">
        <v>33.85</v>
      </c>
      <c r="R91" s="80">
        <v>0</v>
      </c>
      <c r="S91" s="80">
        <v>0</v>
      </c>
      <c r="T91" s="78">
        <f>SUMPRODUCT(LTA!F91:AJ91,LTA!F$101:AJ$101,LTA!F$103:AJ$103)</f>
        <v>44.239999999999995</v>
      </c>
      <c r="U91" s="78">
        <f>SUMPRODUCT(LTA!F91:AJ91,LTA!F$102:AJ$102,LTA!F$103:AJ$103)</f>
        <v>68.78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78.09</v>
      </c>
      <c r="AB91" s="117">
        <f>-STOA!N91</f>
        <v>-332.95000000000005</v>
      </c>
      <c r="AC91">
        <f t="shared" si="3"/>
        <v>14.157310778245719</v>
      </c>
      <c r="AD91">
        <f t="shared" si="4"/>
        <v>925.77203237297999</v>
      </c>
      <c r="AE91">
        <f>'IDT-1'!B91</f>
        <v>201</v>
      </c>
      <c r="AF91" s="26"/>
      <c r="AG91">
        <f t="shared" si="5"/>
        <v>1126.77203237298</v>
      </c>
      <c r="AI91" s="75">
        <f>PXIL!H91</f>
        <v>0</v>
      </c>
      <c r="AJ91" s="75">
        <f>PXIL!N91</f>
        <v>0</v>
      </c>
      <c r="AK91" s="75">
        <f>RTM_IEX!H91</f>
        <v>55.86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15.330252786083175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922.18641039954264</v>
      </c>
      <c r="P92" s="77">
        <v>58.87</v>
      </c>
      <c r="Q92" s="77">
        <v>33.85</v>
      </c>
      <c r="R92" s="80">
        <v>0</v>
      </c>
      <c r="S92" s="80">
        <v>0</v>
      </c>
      <c r="T92" s="78">
        <f>SUMPRODUCT(LTA!F92:AJ92,LTA!F$101:AJ$101,LTA!F$103:AJ$103)</f>
        <v>43.92</v>
      </c>
      <c r="U92" s="78">
        <f>SUMPRODUCT(LTA!F92:AJ92,LTA!F$102:AJ$102,LTA!F$103:AJ$103)</f>
        <v>68.8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78.09</v>
      </c>
      <c r="AB92" s="117">
        <f>-STOA!N92</f>
        <v>-332.95000000000005</v>
      </c>
      <c r="AC92">
        <f t="shared" si="3"/>
        <v>14.184655194548437</v>
      </c>
      <c r="AD92">
        <f t="shared" si="4"/>
        <v>928.85200799107713</v>
      </c>
      <c r="AE92">
        <f>'IDT-1'!B92</f>
        <v>171</v>
      </c>
      <c r="AF92" s="26"/>
      <c r="AG92">
        <f t="shared" si="5"/>
        <v>1099.8520079910772</v>
      </c>
      <c r="AI92" s="75">
        <f>PXIL!H92</f>
        <v>0</v>
      </c>
      <c r="AJ92" s="75">
        <f>PXIL!N92</f>
        <v>0</v>
      </c>
      <c r="AK92" s="75">
        <f>RTM_IEX!H92</f>
        <v>54.9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15.330252786083175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918.06957545604246</v>
      </c>
      <c r="P93" s="77">
        <v>58.87</v>
      </c>
      <c r="Q93" s="77">
        <v>33.85</v>
      </c>
      <c r="R93" s="80">
        <v>0</v>
      </c>
      <c r="S93" s="80">
        <v>0</v>
      </c>
      <c r="T93" s="78">
        <f>SUMPRODUCT(LTA!F93:AJ93,LTA!F$101:AJ$101,LTA!F$103:AJ$103)</f>
        <v>43.66</v>
      </c>
      <c r="U93" s="78">
        <f>SUMPRODUCT(LTA!F93:AJ93,LTA!F$102:AJ$102,LTA!F$103:AJ$103)</f>
        <v>68.31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29.93</v>
      </c>
      <c r="AB93" s="117">
        <f>-STOA!N93</f>
        <v>-332.95000000000005</v>
      </c>
      <c r="AC93">
        <f t="shared" si="3"/>
        <v>13.701123047045638</v>
      </c>
      <c r="AD93">
        <f t="shared" si="4"/>
        <v>874.38870519507998</v>
      </c>
      <c r="AE93">
        <f>'IDT-1'!B93</f>
        <v>196</v>
      </c>
      <c r="AF93" s="26"/>
      <c r="AG93">
        <f t="shared" si="5"/>
        <v>1070.3887051950801</v>
      </c>
      <c r="AI93" s="75">
        <f>PXIL!H93</f>
        <v>0</v>
      </c>
      <c r="AJ93" s="75">
        <f>PXIL!N93</f>
        <v>0</v>
      </c>
      <c r="AK93" s="75">
        <f>RTM_IEX!H93</f>
        <v>52.98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15.330252786083175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914.07138746884243</v>
      </c>
      <c r="P94" s="77">
        <v>58.87</v>
      </c>
      <c r="Q94" s="77">
        <v>33.85</v>
      </c>
      <c r="R94" s="80">
        <v>0</v>
      </c>
      <c r="S94" s="80">
        <v>0</v>
      </c>
      <c r="T94" s="78">
        <f>SUMPRODUCT(LTA!F94:AJ94,LTA!F$101:AJ$101,LTA!F$103:AJ$103)</f>
        <v>43.35</v>
      </c>
      <c r="U94" s="78">
        <f>SUMPRODUCT(LTA!F94:AJ94,LTA!F$102:AJ$102,LTA!F$103:AJ$103)</f>
        <v>67.67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29.93</v>
      </c>
      <c r="AB94" s="117">
        <f>-STOA!N94</f>
        <v>-332.95000000000005</v>
      </c>
      <c r="AC94">
        <f t="shared" si="3"/>
        <v>13.674562992758277</v>
      </c>
      <c r="AD94">
        <f t="shared" si="4"/>
        <v>871.39707726216739</v>
      </c>
      <c r="AE94">
        <f>'IDT-1'!B94</f>
        <v>173</v>
      </c>
      <c r="AF94" s="26"/>
      <c r="AG94">
        <f t="shared" si="5"/>
        <v>1044.3970772621674</v>
      </c>
      <c r="AI94" s="75">
        <f>PXIL!H94</f>
        <v>0</v>
      </c>
      <c r="AJ94" s="75">
        <f>PXIL!N94</f>
        <v>0</v>
      </c>
      <c r="AK94" s="75">
        <f>RTM_IEX!H94</f>
        <v>54.91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15.330252786083175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901.96668551494236</v>
      </c>
      <c r="P95" s="77">
        <v>58.87</v>
      </c>
      <c r="Q95" s="77">
        <v>33.85</v>
      </c>
      <c r="R95" s="80">
        <v>0</v>
      </c>
      <c r="S95" s="80">
        <v>0</v>
      </c>
      <c r="T95" s="78">
        <f>SUMPRODUCT(LTA!F95:AJ95,LTA!F$101:AJ$101,LTA!F$103:AJ$103)</f>
        <v>42.5</v>
      </c>
      <c r="U95" s="78">
        <f>SUMPRODUCT(LTA!F95:AJ95,LTA!F$102:AJ$102,LTA!F$103:AJ$103)</f>
        <v>67.58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29.93</v>
      </c>
      <c r="AB95" s="117">
        <f>-STOA!N95</f>
        <v>-282.95000000000005</v>
      </c>
      <c r="AC95">
        <f t="shared" si="3"/>
        <v>13.090343239454191</v>
      </c>
      <c r="AD95">
        <f t="shared" si="4"/>
        <v>906.03659506157135</v>
      </c>
      <c r="AE95">
        <f>'IDT-1'!B95</f>
        <v>110</v>
      </c>
      <c r="AF95" s="26"/>
      <c r="AG95">
        <f t="shared" si="5"/>
        <v>1016.0365950615713</v>
      </c>
      <c r="AI95" s="75">
        <f>PXIL!H95</f>
        <v>0</v>
      </c>
      <c r="AJ95" s="75">
        <f>PXIL!N95</f>
        <v>0</v>
      </c>
      <c r="AK95" s="75">
        <f>RTM_IEX!H95</f>
        <v>52.01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15.330252786083175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896.55347843644245</v>
      </c>
      <c r="P96" s="77">
        <v>58.87</v>
      </c>
      <c r="Q96" s="77">
        <v>33.85</v>
      </c>
      <c r="R96" s="80">
        <v>0</v>
      </c>
      <c r="S96" s="80">
        <v>0</v>
      </c>
      <c r="T96" s="78">
        <f>SUMPRODUCT(LTA!F96:AJ96,LTA!F$101:AJ$101,LTA!F$103:AJ$103)</f>
        <v>41.61</v>
      </c>
      <c r="U96" s="78">
        <f>SUMPRODUCT(LTA!F96:AJ96,LTA!F$102:AJ$102,LTA!F$103:AJ$103)</f>
        <v>67.06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29.93</v>
      </c>
      <c r="AB96" s="117">
        <f>-STOA!N96</f>
        <v>-282.95000000000005</v>
      </c>
      <c r="AC96">
        <f t="shared" si="3"/>
        <v>13.004955017163391</v>
      </c>
      <c r="AD96">
        <f t="shared" si="4"/>
        <v>896.41877620536218</v>
      </c>
      <c r="AE96">
        <f>'IDT-1'!B96</f>
        <v>92</v>
      </c>
      <c r="AF96" s="26"/>
      <c r="AG96">
        <f t="shared" si="5"/>
        <v>988.41877620536218</v>
      </c>
      <c r="AI96" s="75">
        <f>PXIL!H96</f>
        <v>0</v>
      </c>
      <c r="AJ96" s="75">
        <f>PXIL!N96</f>
        <v>0</v>
      </c>
      <c r="AK96" s="75">
        <f>RTM_IEX!H96</f>
        <v>49.13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15.330252786083175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889.96630603374228</v>
      </c>
      <c r="P97" s="77">
        <v>58.87</v>
      </c>
      <c r="Q97" s="77">
        <v>33.85</v>
      </c>
      <c r="R97" s="80">
        <v>0</v>
      </c>
      <c r="S97" s="80">
        <v>0</v>
      </c>
      <c r="T97" s="78">
        <f>SUMPRODUCT(LTA!F97:AJ97,LTA!F$101:AJ$101,LTA!F$103:AJ$103)</f>
        <v>40.699999999999996</v>
      </c>
      <c r="U97" s="78">
        <f>SUMPRODUCT(LTA!F97:AJ97,LTA!F$102:AJ$102,LTA!F$103:AJ$103)</f>
        <v>66.36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29.93</v>
      </c>
      <c r="AB97" s="117">
        <f>-STOA!N97</f>
        <v>-282.95000000000005</v>
      </c>
      <c r="AC97">
        <f t="shared" si="3"/>
        <v>12.890403900019628</v>
      </c>
      <c r="AD97">
        <f t="shared" si="4"/>
        <v>883.51615491980567</v>
      </c>
      <c r="AE97">
        <f>'IDT-1'!B97</f>
        <v>83</v>
      </c>
      <c r="AF97" s="26"/>
      <c r="AG97">
        <f t="shared" si="5"/>
        <v>966.51615491980567</v>
      </c>
      <c r="AI97" s="75">
        <f>PXIL!H97</f>
        <v>0</v>
      </c>
      <c r="AJ97" s="75">
        <f>PXIL!N97</f>
        <v>0</v>
      </c>
      <c r="AK97" s="75">
        <f>RTM_IEX!H97</f>
        <v>44.31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15.330252786083175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888.33129171434234</v>
      </c>
      <c r="P98" s="77">
        <v>58.87</v>
      </c>
      <c r="Q98" s="77">
        <v>33.85</v>
      </c>
      <c r="R98" s="80">
        <v>0</v>
      </c>
      <c r="S98" s="80">
        <v>0</v>
      </c>
      <c r="T98" s="78">
        <f>SUMPRODUCT(LTA!F98:AJ98,LTA!F$101:AJ$101,LTA!F$103:AJ$103)</f>
        <v>39.680000000000007</v>
      </c>
      <c r="U98" s="78">
        <f>SUMPRODUCT(LTA!F98:AJ98,LTA!F$102:AJ$102,LTA!F$103:AJ$103)</f>
        <v>65.31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29.93</v>
      </c>
      <c r="AB98" s="117">
        <f>-STOA!N98</f>
        <v>-282.95000000000005</v>
      </c>
      <c r="AC98">
        <f t="shared" si="3"/>
        <v>12.840815774008911</v>
      </c>
      <c r="AD98">
        <f t="shared" si="4"/>
        <v>877.93072872641653</v>
      </c>
      <c r="AE98">
        <f>'IDT-1'!B98</f>
        <v>61</v>
      </c>
      <c r="AF98" s="26"/>
      <c r="AG98">
        <f t="shared" si="5"/>
        <v>938.93072872641653</v>
      </c>
      <c r="AI98" s="75">
        <f>PXIL!H98</f>
        <v>0</v>
      </c>
      <c r="AJ98" s="75">
        <f>PXIL!N98</f>
        <v>0</v>
      </c>
      <c r="AK98" s="75">
        <f>RTM_IEX!H98</f>
        <v>42.38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0.27915402579862997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9.5012345679012426E-4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22.208913206040577</v>
      </c>
      <c r="P99" s="77">
        <f t="shared" si="6"/>
        <v>1.4128799999999979</v>
      </c>
      <c r="Q99" s="77">
        <f t="shared" si="6"/>
        <v>0.8123499999999988</v>
      </c>
      <c r="R99" s="80">
        <f t="shared" si="6"/>
        <v>0.47325622139932561</v>
      </c>
      <c r="S99" s="80">
        <f t="shared" si="6"/>
        <v>0</v>
      </c>
      <c r="T99" s="78">
        <f t="shared" si="6"/>
        <v>3.4440975000000003</v>
      </c>
      <c r="U99" s="78">
        <f t="shared" si="6"/>
        <v>0.89900750000000018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2.8895000000000004E-2</v>
      </c>
      <c r="Z99" s="75">
        <f t="shared" si="6"/>
        <v>0</v>
      </c>
      <c r="AA99" s="117">
        <f t="shared" si="6"/>
        <v>3.7075375000000013</v>
      </c>
      <c r="AB99" s="117">
        <f t="shared" si="6"/>
        <v>-7.6271200000000139</v>
      </c>
      <c r="AC99">
        <f t="shared" si="6"/>
        <v>0.37165902992018773</v>
      </c>
      <c r="AD99">
        <f t="shared" si="6"/>
        <v>26.289007046775129</v>
      </c>
      <c r="AE99">
        <f t="shared" si="6"/>
        <v>1.4023367499999999</v>
      </c>
      <c r="AG99">
        <f t="shared" si="6"/>
        <v>27.691343796775133</v>
      </c>
      <c r="AI99">
        <f t="shared" si="6"/>
        <v>0</v>
      </c>
      <c r="AJ99">
        <f t="shared" si="6"/>
        <v>0</v>
      </c>
      <c r="AK99">
        <f t="shared" si="6"/>
        <v>1.145745</v>
      </c>
      <c r="AL99">
        <f t="shared" si="6"/>
        <v>-0.125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44996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8.4982330204307015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2.0000000000000004E-2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686.23928058270747</v>
      </c>
      <c r="P3" s="77">
        <v>34.04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18.18</v>
      </c>
      <c r="U3" s="78">
        <f>SUMPRODUCT(LTA!F3:AJ3,LTA!F$102:AJ$102,LTA!F$104:AJ$104)</f>
        <v>108.87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-100</v>
      </c>
      <c r="AA3" s="117">
        <f>STOA!I3</f>
        <v>0.26</v>
      </c>
      <c r="AB3" s="117">
        <f>-STOA!O3</f>
        <v>-305.26</v>
      </c>
      <c r="AC3">
        <f>SUMIF(B3:AB3,"&gt;0")*$AC$2-SUMIF(B3:AB3,"&lt;0")*($AC$2/(1-$AC$2))+SUMIF(AI3:AR3,"&gt;0")*$AC$2-SUMIF(AI3:AR3,"&lt;0")*($AC$2/(1-$AC$2))</f>
        <v>11.558232079352491</v>
      </c>
      <c r="AD3">
        <f>SUM(B3:AB3,AI3:AR3)-AC3</f>
        <v>487.7592815237856</v>
      </c>
      <c r="AE3">
        <f>'IDT-1'!C3</f>
        <v>-21.591999999999999</v>
      </c>
      <c r="AF3" s="26"/>
      <c r="AG3">
        <f>SUM(AD3:AF3)</f>
        <v>466.16728152378562</v>
      </c>
      <c r="AI3" s="75">
        <f>PXIL!I3</f>
        <v>0</v>
      </c>
      <c r="AJ3" s="75">
        <f>PXIL!O3</f>
        <v>0</v>
      </c>
      <c r="AK3" s="75">
        <f>RTM_IEX!I3</f>
        <v>28.9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8.4982330204307015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2.0000000000000004E-2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686.23928058270747</v>
      </c>
      <c r="P4" s="77">
        <v>34.04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17.53</v>
      </c>
      <c r="U4" s="78">
        <f>SUMPRODUCT(LTA!F4:AJ4,LTA!F$102:AJ$102,LTA!F$104:AJ$104)</f>
        <v>108.66000000000001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-120</v>
      </c>
      <c r="AA4" s="117">
        <f>STOA!I4</f>
        <v>0.26</v>
      </c>
      <c r="AB4" s="117">
        <f>-STOA!O4</f>
        <v>-305.26</v>
      </c>
      <c r="AC4">
        <f t="shared" ref="AC4:AC67" si="0">SUMIF(B4:AB4,"&gt;0")*$AC$2-SUMIF(B4:AB4,"&lt;0")*($AC$2/(1-$AC$2))+SUMIF(AI4:AR4,"&gt;0")*$AC$2-SUMIF(AI4:AR4,"&lt;0")*($AC$2/(1-$AC$2))</f>
        <v>11.728226629796398</v>
      </c>
      <c r="AD4">
        <f t="shared" ref="AD4:AD67" si="1">SUM(B4:AB4,AI4:AR4)-AC4</f>
        <v>466.72928697334169</v>
      </c>
      <c r="AE4">
        <f>'IDT-1'!C4</f>
        <v>-12.701000000000001</v>
      </c>
      <c r="AF4" s="26"/>
      <c r="AG4">
        <f t="shared" ref="AG4:AG67" si="2">SUM(AD4:AF4)</f>
        <v>454.02828697334166</v>
      </c>
      <c r="AI4" s="75">
        <f>PXIL!I4</f>
        <v>0</v>
      </c>
      <c r="AJ4" s="75">
        <f>PXIL!O4</f>
        <v>0</v>
      </c>
      <c r="AK4" s="75">
        <f>RTM_IEX!I4</f>
        <v>28.9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8.4982330204307015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2.0000000000000004E-2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675.43814821954061</v>
      </c>
      <c r="P5" s="77">
        <v>34.04</v>
      </c>
      <c r="Q5" s="77">
        <v>19.57</v>
      </c>
      <c r="R5" s="80">
        <v>0</v>
      </c>
      <c r="S5" s="80">
        <v>0</v>
      </c>
      <c r="T5" s="78">
        <f>SUMPRODUCT(LTA!F5:AJ5,LTA!F$101:AJ$101,LTA!F$104:AJ$104)</f>
        <v>16.78</v>
      </c>
      <c r="U5" s="78">
        <f>SUMPRODUCT(LTA!F5:AJ5,LTA!F$102:AJ$102,LTA!F$104:AJ$104)</f>
        <v>108.44000000000001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-140</v>
      </c>
      <c r="AA5" s="117">
        <f>STOA!I5</f>
        <v>0.26</v>
      </c>
      <c r="AB5" s="117">
        <f>-STOA!O5</f>
        <v>-305.26</v>
      </c>
      <c r="AC5">
        <f t="shared" si="0"/>
        <v>11.827635215444436</v>
      </c>
      <c r="AD5">
        <f t="shared" si="1"/>
        <v>437.74874602452689</v>
      </c>
      <c r="AE5">
        <f>'IDT-1'!C5</f>
        <v>-5.9269999999999996</v>
      </c>
      <c r="AF5" s="26"/>
      <c r="AG5">
        <f t="shared" si="2"/>
        <v>431.82174602452687</v>
      </c>
      <c r="AI5" s="75">
        <f>PXIL!I5</f>
        <v>0</v>
      </c>
      <c r="AJ5" s="75">
        <f>PXIL!O5</f>
        <v>0</v>
      </c>
      <c r="AK5" s="75">
        <f>RTM_IEX!I5</f>
        <v>31.79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8.4982330204307015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2.0000000000000004E-2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672.59574501954057</v>
      </c>
      <c r="P6" s="77">
        <v>34.04</v>
      </c>
      <c r="Q6" s="77">
        <v>19.57</v>
      </c>
      <c r="R6" s="80">
        <v>0</v>
      </c>
      <c r="S6" s="80">
        <v>0</v>
      </c>
      <c r="T6" s="78">
        <f>SUMPRODUCT(LTA!F6:AJ6,LTA!F$101:AJ$101,LTA!F$104:AJ$104)</f>
        <v>15.81</v>
      </c>
      <c r="U6" s="78">
        <f>SUMPRODUCT(LTA!F6:AJ6,LTA!F$102:AJ$102,LTA!F$104:AJ$104)</f>
        <v>108.38000000000001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-155</v>
      </c>
      <c r="AA6" s="117">
        <f>STOA!I6</f>
        <v>0.26</v>
      </c>
      <c r="AB6" s="117">
        <f>-STOA!O6</f>
        <v>-305.26</v>
      </c>
      <c r="AC6">
        <f t="shared" si="0"/>
        <v>11.969057980117364</v>
      </c>
      <c r="AD6">
        <f t="shared" si="1"/>
        <v>423.54492005985384</v>
      </c>
      <c r="AE6">
        <f>'IDT-1'!C6</f>
        <v>0</v>
      </c>
      <c r="AF6" s="26"/>
      <c r="AG6">
        <f t="shared" si="2"/>
        <v>423.54492005985384</v>
      </c>
      <c r="AI6" s="75">
        <f>PXIL!I6</f>
        <v>0</v>
      </c>
      <c r="AJ6" s="75">
        <f>PXIL!O6</f>
        <v>0</v>
      </c>
      <c r="AK6" s="75">
        <f>RTM_IEX!I6</f>
        <v>36.6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8.4982330204307015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2.0000000000000004E-2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672.01707534717741</v>
      </c>
      <c r="P7" s="77">
        <v>34.04</v>
      </c>
      <c r="Q7" s="77">
        <v>19.569999999999997</v>
      </c>
      <c r="R7" s="80">
        <v>0</v>
      </c>
      <c r="S7" s="80">
        <v>0</v>
      </c>
      <c r="T7" s="78">
        <f>SUMPRODUCT(LTA!F7:AJ7,LTA!F$101:AJ$101,LTA!F$104:AJ$104)</f>
        <v>15.06</v>
      </c>
      <c r="U7" s="78">
        <f>SUMPRODUCT(LTA!F7:AJ7,LTA!F$102:AJ$102,LTA!F$104:AJ$104)</f>
        <v>108.32000000000001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-160</v>
      </c>
      <c r="AA7" s="117">
        <f>STOA!I7</f>
        <v>0.26</v>
      </c>
      <c r="AB7" s="117">
        <f>-STOA!O7</f>
        <v>-305.26</v>
      </c>
      <c r="AC7">
        <f t="shared" si="0"/>
        <v>11.933468324611546</v>
      </c>
      <c r="AD7">
        <f t="shared" si="1"/>
        <v>409.4918400429965</v>
      </c>
      <c r="AE7">
        <f>'IDT-1'!C7</f>
        <v>0</v>
      </c>
      <c r="AF7" s="26"/>
      <c r="AG7">
        <f t="shared" si="2"/>
        <v>409.4918400429965</v>
      </c>
      <c r="AI7" s="75">
        <f>PXIL!I7</f>
        <v>0</v>
      </c>
      <c r="AJ7" s="75">
        <f>PXIL!O7</f>
        <v>0</v>
      </c>
      <c r="AK7" s="75">
        <f>RTM_IEX!I7</f>
        <v>28.9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8.4982330204307015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2.0000000000000004E-2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672.01674428171248</v>
      </c>
      <c r="P8" s="77">
        <v>34.04</v>
      </c>
      <c r="Q8" s="77">
        <v>19.569999999999997</v>
      </c>
      <c r="R8" s="80">
        <v>0</v>
      </c>
      <c r="S8" s="80">
        <v>0</v>
      </c>
      <c r="T8" s="78">
        <f>SUMPRODUCT(LTA!F8:AJ8,LTA!F$101:AJ$101,LTA!F$104:AJ$104)</f>
        <v>14.37</v>
      </c>
      <c r="U8" s="78">
        <f>SUMPRODUCT(LTA!F8:AJ8,LTA!F$102:AJ$102,LTA!F$104:AJ$104)</f>
        <v>108.18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-165</v>
      </c>
      <c r="AA8" s="117">
        <f>STOA!I8</f>
        <v>0.26</v>
      </c>
      <c r="AB8" s="117">
        <f>-STOA!O8</f>
        <v>-305.26</v>
      </c>
      <c r="AC8">
        <f t="shared" si="0"/>
        <v>11.962016048846431</v>
      </c>
      <c r="AD8">
        <f t="shared" si="1"/>
        <v>402.66296125329671</v>
      </c>
      <c r="AE8">
        <f>'IDT-1'!C8</f>
        <v>0</v>
      </c>
      <c r="AF8" s="26"/>
      <c r="AG8">
        <f t="shared" si="2"/>
        <v>402.66296125329671</v>
      </c>
      <c r="AI8" s="75">
        <f>PXIL!I8</f>
        <v>0</v>
      </c>
      <c r="AJ8" s="75">
        <f>PXIL!O8</f>
        <v>0</v>
      </c>
      <c r="AK8" s="75">
        <f>RTM_IEX!I8</f>
        <v>27.93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8.4982330204307015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2.0000000000000004E-2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670.05296286391365</v>
      </c>
      <c r="P9" s="77">
        <v>34.04</v>
      </c>
      <c r="Q9" s="77">
        <v>19.57</v>
      </c>
      <c r="R9" s="80">
        <v>0</v>
      </c>
      <c r="S9" s="80">
        <v>0</v>
      </c>
      <c r="T9" s="78">
        <f>SUMPRODUCT(LTA!F9:AJ9,LTA!F$101:AJ$101,LTA!F$104:AJ$104)</f>
        <v>13.71</v>
      </c>
      <c r="U9" s="78">
        <f>SUMPRODUCT(LTA!F9:AJ9,LTA!F$102:AJ$102,LTA!F$104:AJ$104)</f>
        <v>108.04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-143.28</v>
      </c>
      <c r="AA9" s="117">
        <f>STOA!I9</f>
        <v>0.26</v>
      </c>
      <c r="AB9" s="117">
        <f>-STOA!O9</f>
        <v>-305.26</v>
      </c>
      <c r="AC9">
        <f t="shared" si="0"/>
        <v>11.566925842587718</v>
      </c>
      <c r="AD9">
        <f t="shared" si="1"/>
        <v>401.79427004175665</v>
      </c>
      <c r="AE9">
        <f>'IDT-1'!C9</f>
        <v>0</v>
      </c>
      <c r="AF9" s="26"/>
      <c r="AG9">
        <f t="shared" si="2"/>
        <v>401.79427004175665</v>
      </c>
      <c r="AI9" s="75">
        <f>PXIL!I9</f>
        <v>0</v>
      </c>
      <c r="AJ9" s="75">
        <f>PXIL!O9</f>
        <v>0</v>
      </c>
      <c r="AK9" s="75">
        <f>RTM_IEX!I9</f>
        <v>7.71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8.4982330204307015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2.0000000000000004E-2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592.32522073229154</v>
      </c>
      <c r="P10" s="77">
        <v>34.04</v>
      </c>
      <c r="Q10" s="77">
        <v>19.57</v>
      </c>
      <c r="R10" s="80">
        <v>0</v>
      </c>
      <c r="S10" s="80">
        <v>0</v>
      </c>
      <c r="T10" s="78">
        <f>SUMPRODUCT(LTA!F10:AJ10,LTA!F$101:AJ$101,LTA!F$104:AJ$104)</f>
        <v>13.09</v>
      </c>
      <c r="U10" s="78">
        <f>SUMPRODUCT(LTA!F10:AJ10,LTA!F$102:AJ$102,LTA!F$104:AJ$104)</f>
        <v>107.89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-65</v>
      </c>
      <c r="AA10" s="117">
        <f>STOA!I10</f>
        <v>0.26</v>
      </c>
      <c r="AB10" s="117">
        <f>-STOA!O10</f>
        <v>-305.26</v>
      </c>
      <c r="AC10">
        <f t="shared" si="0"/>
        <v>10.130301889391996</v>
      </c>
      <c r="AD10">
        <f t="shared" si="1"/>
        <v>397.23315186333025</v>
      </c>
      <c r="AE10">
        <f>'IDT-1'!C10</f>
        <v>0</v>
      </c>
      <c r="AF10" s="26"/>
      <c r="AG10">
        <f t="shared" si="2"/>
        <v>397.23315186333025</v>
      </c>
      <c r="AI10" s="75">
        <f>PXIL!I10</f>
        <v>0</v>
      </c>
      <c r="AJ10" s="75">
        <f>PXIL!O10</f>
        <v>0</v>
      </c>
      <c r="AK10" s="75">
        <f>RTM_IEX!I10</f>
        <v>1.93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8.8302256047839105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2.0000000000000004E-2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591.9444958425986</v>
      </c>
      <c r="P11" s="77">
        <v>34.04</v>
      </c>
      <c r="Q11" s="77">
        <v>19.57</v>
      </c>
      <c r="R11" s="80">
        <v>0</v>
      </c>
      <c r="S11" s="80">
        <v>0</v>
      </c>
      <c r="T11" s="78">
        <f>SUMPRODUCT(LTA!F11:AJ11,LTA!F$101:AJ$101,LTA!F$104:AJ$104)</f>
        <v>15.31</v>
      </c>
      <c r="U11" s="78">
        <f>SUMPRODUCT(LTA!F11:AJ11,LTA!F$102:AJ$102,LTA!F$104:AJ$104)</f>
        <v>107.99000000000001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-75</v>
      </c>
      <c r="AA11" s="117">
        <f>STOA!I11</f>
        <v>0.26</v>
      </c>
      <c r="AB11" s="117">
        <f>-STOA!O11</f>
        <v>-305.26</v>
      </c>
      <c r="AC11">
        <f t="shared" si="0"/>
        <v>10.281398320326959</v>
      </c>
      <c r="AD11">
        <f t="shared" si="1"/>
        <v>394.16332312705549</v>
      </c>
      <c r="AE11">
        <f>'IDT-1'!C11</f>
        <v>0</v>
      </c>
      <c r="AF11" s="26"/>
      <c r="AG11">
        <f t="shared" si="2"/>
        <v>394.16332312705549</v>
      </c>
      <c r="AI11" s="75">
        <f>PXIL!I11</f>
        <v>0</v>
      </c>
      <c r="AJ11" s="75">
        <f>PXIL!O11</f>
        <v>0</v>
      </c>
      <c r="AK11" s="75">
        <f>RTM_IEX!I11</f>
        <v>6.74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8.8302256047839105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2.0000000000000004E-2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592.32499621768477</v>
      </c>
      <c r="P12" s="77">
        <v>34.04</v>
      </c>
      <c r="Q12" s="77">
        <v>19.57</v>
      </c>
      <c r="R12" s="80">
        <v>0</v>
      </c>
      <c r="S12" s="80">
        <v>0</v>
      </c>
      <c r="T12" s="78">
        <f>SUMPRODUCT(LTA!F12:AJ12,LTA!F$101:AJ$101,LTA!F$104:AJ$104)</f>
        <v>14.88</v>
      </c>
      <c r="U12" s="78">
        <f>SUMPRODUCT(LTA!F12:AJ12,LTA!F$102:AJ$102,LTA!F$104:AJ$104)</f>
        <v>108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-75</v>
      </c>
      <c r="AA12" s="117">
        <f>STOA!I12</f>
        <v>0.26</v>
      </c>
      <c r="AB12" s="117">
        <f>-STOA!O12</f>
        <v>-305.26</v>
      </c>
      <c r="AC12">
        <f t="shared" si="0"/>
        <v>10.247170723627717</v>
      </c>
      <c r="AD12">
        <f t="shared" si="1"/>
        <v>390.30805109884091</v>
      </c>
      <c r="AE12">
        <f>'IDT-1'!C12</f>
        <v>0</v>
      </c>
      <c r="AF12" s="26"/>
      <c r="AG12">
        <f t="shared" si="2"/>
        <v>390.30805109884091</v>
      </c>
      <c r="AI12" s="75">
        <f>PXIL!I12</f>
        <v>0</v>
      </c>
      <c r="AJ12" s="75">
        <f>PXIL!O12</f>
        <v>0</v>
      </c>
      <c r="AK12" s="75">
        <f>RTM_IEX!I12</f>
        <v>2.89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8.8302256047839105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590.72159073768466</v>
      </c>
      <c r="P13" s="77">
        <v>34.04</v>
      </c>
      <c r="Q13" s="77">
        <v>19.57</v>
      </c>
      <c r="R13" s="80">
        <v>0</v>
      </c>
      <c r="S13" s="80">
        <v>0</v>
      </c>
      <c r="T13" s="78">
        <f>SUMPRODUCT(LTA!F13:AJ13,LTA!F$101:AJ$101,LTA!F$104:AJ$104)</f>
        <v>13.96</v>
      </c>
      <c r="U13" s="78">
        <f>SUMPRODUCT(LTA!F13:AJ13,LTA!F$102:AJ$102,LTA!F$104:AJ$104)</f>
        <v>108.02000000000001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-80</v>
      </c>
      <c r="AA13" s="117">
        <f>STOA!I13</f>
        <v>0.26</v>
      </c>
      <c r="AB13" s="117">
        <f>-STOA!O13</f>
        <v>-305.26</v>
      </c>
      <c r="AC13">
        <f t="shared" si="0"/>
        <v>10.311947393014693</v>
      </c>
      <c r="AD13">
        <f t="shared" si="1"/>
        <v>387.55986894945386</v>
      </c>
      <c r="AE13">
        <f>'IDT-1'!C13</f>
        <v>0</v>
      </c>
      <c r="AF13" s="26"/>
      <c r="AG13">
        <f t="shared" si="2"/>
        <v>387.55986894945386</v>
      </c>
      <c r="AI13" s="75">
        <f>PXIL!I13</f>
        <v>0</v>
      </c>
      <c r="AJ13" s="75">
        <f>PXIL!O13</f>
        <v>0</v>
      </c>
      <c r="AK13" s="75">
        <f>RTM_IEX!I13</f>
        <v>7.71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8.8302256047839105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590.72159073768466</v>
      </c>
      <c r="P14" s="77">
        <v>34.04</v>
      </c>
      <c r="Q14" s="77">
        <v>19.57</v>
      </c>
      <c r="R14" s="80">
        <v>0</v>
      </c>
      <c r="S14" s="80">
        <v>0</v>
      </c>
      <c r="T14" s="78">
        <f>SUMPRODUCT(LTA!F14:AJ14,LTA!F$101:AJ$101,LTA!F$104:AJ$104)</f>
        <v>13.1</v>
      </c>
      <c r="U14" s="78">
        <f>SUMPRODUCT(LTA!F14:AJ14,LTA!F$102:AJ$102,LTA!F$104:AJ$104)</f>
        <v>108.01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-80</v>
      </c>
      <c r="AA14" s="117">
        <f>STOA!I14</f>
        <v>0.26</v>
      </c>
      <c r="AB14" s="117">
        <f>-STOA!O14</f>
        <v>-305.26</v>
      </c>
      <c r="AC14">
        <f t="shared" si="0"/>
        <v>10.304291393014692</v>
      </c>
      <c r="AD14">
        <f t="shared" si="1"/>
        <v>386.69752494945385</v>
      </c>
      <c r="AE14">
        <f>'IDT-1'!C14</f>
        <v>0</v>
      </c>
      <c r="AF14" s="26"/>
      <c r="AG14">
        <f t="shared" si="2"/>
        <v>386.69752494945385</v>
      </c>
      <c r="AI14" s="75">
        <f>PXIL!I14</f>
        <v>0</v>
      </c>
      <c r="AJ14" s="75">
        <f>PXIL!O14</f>
        <v>0</v>
      </c>
      <c r="AK14" s="75">
        <f>RTM_IEX!I14</f>
        <v>7.71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8.8302256047839105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593.84625538306852</v>
      </c>
      <c r="P15" s="77">
        <v>34.04</v>
      </c>
      <c r="Q15" s="77">
        <v>19.57</v>
      </c>
      <c r="R15" s="80">
        <v>0</v>
      </c>
      <c r="S15" s="80">
        <v>0</v>
      </c>
      <c r="T15" s="78">
        <f>SUMPRODUCT(LTA!F15:AJ15,LTA!F$101:AJ$101,LTA!F$104:AJ$104)</f>
        <v>12.65</v>
      </c>
      <c r="U15" s="78">
        <f>SUMPRODUCT(LTA!F15:AJ15,LTA!F$102:AJ$102,LTA!F$104:AJ$104)</f>
        <v>108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-85</v>
      </c>
      <c r="AA15" s="117">
        <f>STOA!I15</f>
        <v>0.26</v>
      </c>
      <c r="AB15" s="117">
        <f>-STOA!O15</f>
        <v>-305.26</v>
      </c>
      <c r="AC15">
        <f t="shared" si="0"/>
        <v>10.321267079505049</v>
      </c>
      <c r="AD15">
        <f t="shared" si="1"/>
        <v>378.56521390834735</v>
      </c>
      <c r="AE15">
        <f>'IDT-1'!C15</f>
        <v>0</v>
      </c>
      <c r="AF15" s="26"/>
      <c r="AG15">
        <f t="shared" si="2"/>
        <v>378.56521390834735</v>
      </c>
      <c r="AI15" s="75">
        <f>PXIL!I15</f>
        <v>0</v>
      </c>
      <c r="AJ15" s="75">
        <f>PXIL!O15</f>
        <v>0</v>
      </c>
      <c r="AK15" s="75">
        <f>RTM_IEX!I15</f>
        <v>1.93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8.8302256047839105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593.84460148819039</v>
      </c>
      <c r="P16" s="77">
        <v>34.04</v>
      </c>
      <c r="Q16" s="77">
        <v>19.57</v>
      </c>
      <c r="R16" s="80">
        <v>0</v>
      </c>
      <c r="S16" s="80">
        <v>0</v>
      </c>
      <c r="T16" s="78">
        <f>SUMPRODUCT(LTA!F16:AJ16,LTA!F$101:AJ$101,LTA!F$104:AJ$104)</f>
        <v>12.43</v>
      </c>
      <c r="U16" s="78">
        <f>SUMPRODUCT(LTA!F16:AJ16,LTA!F$102:AJ$102,LTA!F$104:AJ$104)</f>
        <v>112.81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-85</v>
      </c>
      <c r="AA16" s="117">
        <f>STOA!I16</f>
        <v>0.26</v>
      </c>
      <c r="AB16" s="117">
        <f>-STOA!O16</f>
        <v>-305.26</v>
      </c>
      <c r="AC16">
        <f t="shared" si="0"/>
        <v>10.344660525230118</v>
      </c>
      <c r="AD16">
        <f t="shared" si="1"/>
        <v>381.20016656774408</v>
      </c>
      <c r="AE16">
        <f>'IDT-1'!C16</f>
        <v>0</v>
      </c>
      <c r="AF16" s="26"/>
      <c r="AG16">
        <f t="shared" si="2"/>
        <v>381.20016656774408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8.9003835616438369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593.84452082542623</v>
      </c>
      <c r="P17" s="77">
        <v>34.04</v>
      </c>
      <c r="Q17" s="77">
        <v>19.57</v>
      </c>
      <c r="R17" s="80">
        <v>0</v>
      </c>
      <c r="S17" s="80">
        <v>0</v>
      </c>
      <c r="T17" s="78">
        <f>SUMPRODUCT(LTA!F17:AJ17,LTA!F$101:AJ$101,LTA!F$104:AJ$104)</f>
        <v>22.61</v>
      </c>
      <c r="U17" s="78">
        <f>SUMPRODUCT(LTA!F17:AJ17,LTA!F$102:AJ$102,LTA!F$104:AJ$104)</f>
        <v>112.47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-90</v>
      </c>
      <c r="AA17" s="117">
        <f>STOA!I17</f>
        <v>0.26</v>
      </c>
      <c r="AB17" s="117">
        <f>-STOA!O17</f>
        <v>-305.26</v>
      </c>
      <c r="AC17">
        <f t="shared" si="0"/>
        <v>10.62031584302914</v>
      </c>
      <c r="AD17">
        <f t="shared" si="1"/>
        <v>402.20458854404097</v>
      </c>
      <c r="AE17">
        <f>'IDT-1'!C17</f>
        <v>0</v>
      </c>
      <c r="AF17" s="26"/>
      <c r="AG17">
        <f t="shared" si="2"/>
        <v>402.20458854404097</v>
      </c>
      <c r="AI17" s="75">
        <f>PXIL!I17</f>
        <v>0</v>
      </c>
      <c r="AJ17" s="75">
        <f>PXIL!O17</f>
        <v>0</v>
      </c>
      <c r="AK17" s="75">
        <f>RTM_IEX!I17</f>
        <v>16.37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8.9003835616438369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591.81928041609535</v>
      </c>
      <c r="P18" s="77">
        <v>34.04</v>
      </c>
      <c r="Q18" s="77">
        <v>19.57</v>
      </c>
      <c r="R18" s="80">
        <v>0</v>
      </c>
      <c r="S18" s="80">
        <v>0</v>
      </c>
      <c r="T18" s="78">
        <f>SUMPRODUCT(LTA!F18:AJ18,LTA!F$101:AJ$101,LTA!F$104:AJ$104)</f>
        <v>21.85</v>
      </c>
      <c r="U18" s="78">
        <f>SUMPRODUCT(LTA!F18:AJ18,LTA!F$102:AJ$102,LTA!F$104:AJ$104)</f>
        <v>112.06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-85</v>
      </c>
      <c r="AA18" s="117">
        <f>STOA!I18</f>
        <v>0.26</v>
      </c>
      <c r="AB18" s="117">
        <f>-STOA!O18</f>
        <v>-305.26</v>
      </c>
      <c r="AC18">
        <f t="shared" si="0"/>
        <v>10.497031089816051</v>
      </c>
      <c r="AD18">
        <f t="shared" si="1"/>
        <v>398.3626328879231</v>
      </c>
      <c r="AE18">
        <f>'IDT-1'!C18</f>
        <v>0</v>
      </c>
      <c r="AF18" s="26"/>
      <c r="AG18">
        <f t="shared" si="2"/>
        <v>398.3626328879231</v>
      </c>
      <c r="AI18" s="75">
        <f>PXIL!I18</f>
        <v>0</v>
      </c>
      <c r="AJ18" s="75">
        <f>PXIL!O18</f>
        <v>0</v>
      </c>
      <c r="AK18" s="75">
        <f>RTM_IEX!I18</f>
        <v>10.6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8.4982330204307015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592.92302392633724</v>
      </c>
      <c r="P19" s="77">
        <v>34.04</v>
      </c>
      <c r="Q19" s="77">
        <v>19.57</v>
      </c>
      <c r="R19" s="80">
        <v>0</v>
      </c>
      <c r="S19" s="80">
        <v>0</v>
      </c>
      <c r="T19" s="78">
        <f>SUMPRODUCT(LTA!F19:AJ19,LTA!F$101:AJ$101,LTA!F$104:AJ$104)</f>
        <v>21</v>
      </c>
      <c r="U19" s="78">
        <f>SUMPRODUCT(LTA!F19:AJ19,LTA!F$102:AJ$102,LTA!F$104:AJ$104)</f>
        <v>111.7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-85</v>
      </c>
      <c r="AA19" s="117">
        <f>STOA!I19</f>
        <v>0.26</v>
      </c>
      <c r="AB19" s="117">
        <f>-STOA!O19</f>
        <v>-305.26</v>
      </c>
      <c r="AC19">
        <f t="shared" si="0"/>
        <v>10.501005107943504</v>
      </c>
      <c r="AD19">
        <f t="shared" si="1"/>
        <v>398.81025183882446</v>
      </c>
      <c r="AE19">
        <f>'IDT-1'!C19</f>
        <v>0</v>
      </c>
      <c r="AF19" s="26"/>
      <c r="AG19">
        <f t="shared" si="2"/>
        <v>398.81025183882446</v>
      </c>
      <c r="AI19" s="75">
        <f>PXIL!I19</f>
        <v>0</v>
      </c>
      <c r="AJ19" s="75">
        <f>PXIL!O19</f>
        <v>0</v>
      </c>
      <c r="AK19" s="75">
        <f>RTM_IEX!I19</f>
        <v>11.56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8.4982330204307015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593.05307965081681</v>
      </c>
      <c r="P20" s="77">
        <v>34.04</v>
      </c>
      <c r="Q20" s="77">
        <v>19.569999999999997</v>
      </c>
      <c r="R20" s="80">
        <v>0</v>
      </c>
      <c r="S20" s="80">
        <v>0</v>
      </c>
      <c r="T20" s="78">
        <f>SUMPRODUCT(LTA!F20:AJ20,LTA!F$101:AJ$101,LTA!F$104:AJ$104)</f>
        <v>20.53</v>
      </c>
      <c r="U20" s="78">
        <f>SUMPRODUCT(LTA!F20:AJ20,LTA!F$102:AJ$102,LTA!F$104:AJ$104)</f>
        <v>111.43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-85</v>
      </c>
      <c r="AA20" s="117">
        <f>STOA!I20</f>
        <v>0.26</v>
      </c>
      <c r="AB20" s="117">
        <f>-STOA!O20</f>
        <v>-305.26</v>
      </c>
      <c r="AC20">
        <f t="shared" si="0"/>
        <v>10.537965598318925</v>
      </c>
      <c r="AD20">
        <f t="shared" si="1"/>
        <v>402.97334707292862</v>
      </c>
      <c r="AE20">
        <f>'IDT-1'!C20</f>
        <v>0</v>
      </c>
      <c r="AF20" s="26"/>
      <c r="AG20">
        <f t="shared" si="2"/>
        <v>402.97334707292862</v>
      </c>
      <c r="AI20" s="75">
        <f>PXIL!I20</f>
        <v>0</v>
      </c>
      <c r="AJ20" s="75">
        <f>PXIL!O20</f>
        <v>0</v>
      </c>
      <c r="AK20" s="75">
        <f>RTM_IEX!I20</f>
        <v>16.37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18.494309828478084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670.9887539246115</v>
      </c>
      <c r="P21" s="77">
        <v>34.04</v>
      </c>
      <c r="Q21" s="77">
        <v>19.569999999999997</v>
      </c>
      <c r="R21" s="80">
        <v>0</v>
      </c>
      <c r="S21" s="80">
        <v>0</v>
      </c>
      <c r="T21" s="78">
        <f>SUMPRODUCT(LTA!F21:AJ21,LTA!F$101:AJ$101,LTA!F$104:AJ$104)</f>
        <v>20.3</v>
      </c>
      <c r="U21" s="78">
        <f>SUMPRODUCT(LTA!F21:AJ21,LTA!F$102:AJ$102,LTA!F$104:AJ$104)</f>
        <v>111.17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-175</v>
      </c>
      <c r="AA21" s="117">
        <f>STOA!I21</f>
        <v>0.26</v>
      </c>
      <c r="AB21" s="117">
        <f>-STOA!O21</f>
        <v>-305.26</v>
      </c>
      <c r="AC21">
        <f t="shared" si="0"/>
        <v>12.199676484836711</v>
      </c>
      <c r="AD21">
        <f t="shared" si="1"/>
        <v>409.3433872682528</v>
      </c>
      <c r="AE21">
        <f>'IDT-1'!C21</f>
        <v>0</v>
      </c>
      <c r="AF21" s="26"/>
      <c r="AG21">
        <f t="shared" si="2"/>
        <v>409.3433872682528</v>
      </c>
      <c r="AI21" s="75">
        <f>PXIL!I21</f>
        <v>0</v>
      </c>
      <c r="AJ21" s="75">
        <f>PXIL!O21</f>
        <v>0</v>
      </c>
      <c r="AK21" s="75">
        <f>RTM_IEX!I21</f>
        <v>26.96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18.494309828478084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669.8427607493353</v>
      </c>
      <c r="P22" s="77">
        <v>34.04</v>
      </c>
      <c r="Q22" s="77">
        <v>19.57</v>
      </c>
      <c r="R22" s="80">
        <v>0</v>
      </c>
      <c r="S22" s="80">
        <v>0</v>
      </c>
      <c r="T22" s="78">
        <f>SUMPRODUCT(LTA!F22:AJ22,LTA!F$101:AJ$101,LTA!F$104:AJ$104)</f>
        <v>25.5</v>
      </c>
      <c r="U22" s="78">
        <f>SUMPRODUCT(LTA!F22:AJ22,LTA!F$102:AJ$102,LTA!F$104:AJ$104)</f>
        <v>115.64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-165</v>
      </c>
      <c r="AA22" s="117">
        <f>STOA!I22</f>
        <v>0.26</v>
      </c>
      <c r="AB22" s="117">
        <f>-STOA!O22</f>
        <v>-305.26</v>
      </c>
      <c r="AC22">
        <f t="shared" si="0"/>
        <v>12.18599446967233</v>
      </c>
      <c r="AD22">
        <f t="shared" si="1"/>
        <v>427.89107610814108</v>
      </c>
      <c r="AE22">
        <f>'IDT-1'!C22</f>
        <v>0</v>
      </c>
      <c r="AF22" s="26"/>
      <c r="AG22">
        <f t="shared" si="2"/>
        <v>427.89107610814108</v>
      </c>
      <c r="AI22" s="75">
        <f>PXIL!I22</f>
        <v>0</v>
      </c>
      <c r="AJ22" s="75">
        <f>PXIL!O22</f>
        <v>0</v>
      </c>
      <c r="AK22" s="75">
        <f>RTM_IEX!I22</f>
        <v>26.97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18.494309828478084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675.421784278828</v>
      </c>
      <c r="P23" s="77">
        <v>34.04</v>
      </c>
      <c r="Q23" s="77">
        <v>19.57</v>
      </c>
      <c r="R23" s="80">
        <v>0</v>
      </c>
      <c r="S23" s="80">
        <v>0</v>
      </c>
      <c r="T23" s="78">
        <f>SUMPRODUCT(LTA!F23:AJ23,LTA!F$101:AJ$101,LTA!F$104:AJ$104)</f>
        <v>25.16</v>
      </c>
      <c r="U23" s="78">
        <f>SUMPRODUCT(LTA!F23:AJ23,LTA!F$102:AJ$102,LTA!F$104:AJ$104)</f>
        <v>115.57000000000001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-150</v>
      </c>
      <c r="AA23" s="117">
        <f>STOA!I23</f>
        <v>0.26</v>
      </c>
      <c r="AB23" s="117">
        <f>-STOA!O23</f>
        <v>-305.26</v>
      </c>
      <c r="AC23">
        <f t="shared" si="0"/>
        <v>11.996581963898935</v>
      </c>
      <c r="AD23">
        <f t="shared" si="1"/>
        <v>436.68951214340717</v>
      </c>
      <c r="AE23">
        <f>'IDT-1'!C23</f>
        <v>0</v>
      </c>
      <c r="AF23" s="26"/>
      <c r="AG23">
        <f t="shared" si="2"/>
        <v>436.68951214340717</v>
      </c>
      <c r="AI23" s="75">
        <f>PXIL!I23</f>
        <v>0</v>
      </c>
      <c r="AJ23" s="75">
        <f>PXIL!O23</f>
        <v>0</v>
      </c>
      <c r="AK23" s="75">
        <f>RTM_IEX!I23</f>
        <v>15.41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18.494309828478084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694.12637129459483</v>
      </c>
      <c r="P24" s="77">
        <v>34.04</v>
      </c>
      <c r="Q24" s="77">
        <v>19.57</v>
      </c>
      <c r="R24" s="80">
        <v>0</v>
      </c>
      <c r="S24" s="80">
        <v>0</v>
      </c>
      <c r="T24" s="78">
        <f>SUMPRODUCT(LTA!F24:AJ24,LTA!F$101:AJ$101,LTA!F$104:AJ$104)</f>
        <v>25.05</v>
      </c>
      <c r="U24" s="78">
        <f>SUMPRODUCT(LTA!F24:AJ24,LTA!F$102:AJ$102,LTA!F$104:AJ$104)</f>
        <v>115.39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-130</v>
      </c>
      <c r="AA24" s="117">
        <f>STOA!I24</f>
        <v>0.26</v>
      </c>
      <c r="AB24" s="117">
        <f>-STOA!O24</f>
        <v>-305.26</v>
      </c>
      <c r="AC24">
        <f t="shared" si="0"/>
        <v>11.879339779193776</v>
      </c>
      <c r="AD24">
        <f t="shared" si="1"/>
        <v>463.66134134387909</v>
      </c>
      <c r="AE24">
        <f>'IDT-1'!C24</f>
        <v>-5.5039999999999996</v>
      </c>
      <c r="AF24" s="26"/>
      <c r="AG24">
        <f t="shared" si="2"/>
        <v>458.15734134387907</v>
      </c>
      <c r="AI24" s="75">
        <f>PXIL!I24</f>
        <v>0</v>
      </c>
      <c r="AJ24" s="75">
        <f>PXIL!O24</f>
        <v>0</v>
      </c>
      <c r="AK24" s="75">
        <f>RTM_IEX!I24</f>
        <v>3.85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18.494309828478084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2.0000000000000004E-2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700.65686531339475</v>
      </c>
      <c r="P25" s="77">
        <v>34.04</v>
      </c>
      <c r="Q25" s="77">
        <v>19.57</v>
      </c>
      <c r="R25" s="80">
        <v>0</v>
      </c>
      <c r="S25" s="80">
        <v>0</v>
      </c>
      <c r="T25" s="78">
        <f>SUMPRODUCT(LTA!F25:AJ25,LTA!F$101:AJ$101,LTA!F$104:AJ$104)</f>
        <v>24.67</v>
      </c>
      <c r="U25" s="78">
        <f>SUMPRODUCT(LTA!F25:AJ25,LTA!F$102:AJ$102,LTA!F$104:AJ$104)</f>
        <v>115.09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0.26</v>
      </c>
      <c r="AB25" s="117">
        <f>-STOA!O25</f>
        <v>-305.26</v>
      </c>
      <c r="AC25">
        <f t="shared" si="0"/>
        <v>11.630600300893356</v>
      </c>
      <c r="AD25">
        <f t="shared" si="1"/>
        <v>495.91057484097945</v>
      </c>
      <c r="AE25">
        <f>'IDT-1'!C25</f>
        <v>-15.241</v>
      </c>
      <c r="AF25" s="26"/>
      <c r="AG25">
        <f t="shared" si="2"/>
        <v>480.66957484097946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18.494309828478084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2.0000000000000004E-2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708.17517524339485</v>
      </c>
      <c r="P26" s="77">
        <v>34.04</v>
      </c>
      <c r="Q26" s="77">
        <v>19.57</v>
      </c>
      <c r="R26" s="80">
        <v>0</v>
      </c>
      <c r="S26" s="80">
        <v>0</v>
      </c>
      <c r="T26" s="78">
        <f>SUMPRODUCT(LTA!F26:AJ26,LTA!F$101:AJ$101,LTA!F$104:AJ$104)</f>
        <v>24.17</v>
      </c>
      <c r="U26" s="78">
        <f>SUMPRODUCT(LTA!F26:AJ26,LTA!F$102:AJ$102,LTA!F$104:AJ$104)</f>
        <v>111.74000000000001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-80</v>
      </c>
      <c r="AA26" s="117">
        <f>STOA!I26</f>
        <v>0.26</v>
      </c>
      <c r="AB26" s="117">
        <f>-STOA!O26</f>
        <v>-305.26</v>
      </c>
      <c r="AC26">
        <f t="shared" si="0"/>
        <v>11.48531887783345</v>
      </c>
      <c r="AD26">
        <f t="shared" si="1"/>
        <v>519.72416619403941</v>
      </c>
      <c r="AE26">
        <f>'IDT-1'!C26</f>
        <v>-22.437999999999999</v>
      </c>
      <c r="AF26" s="26"/>
      <c r="AG26">
        <f t="shared" si="2"/>
        <v>497.28616619403942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18.494309828478084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2.0000000000000004E-2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716.38593838498059</v>
      </c>
      <c r="P27" s="77">
        <v>34.04</v>
      </c>
      <c r="Q27" s="77">
        <v>19.57</v>
      </c>
      <c r="R27" s="80">
        <v>0.14999999999999997</v>
      </c>
      <c r="S27" s="80">
        <v>0</v>
      </c>
      <c r="T27" s="78">
        <f>SUMPRODUCT(LTA!F27:AJ27,LTA!F$101:AJ$101,LTA!F$104:AJ$104)</f>
        <v>24.71</v>
      </c>
      <c r="U27" s="78">
        <f>SUMPRODUCT(LTA!F27:AJ27,LTA!F$102:AJ$102,LTA!F$104:AJ$104)</f>
        <v>111.4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0.35</v>
      </c>
      <c r="AB27" s="117">
        <f>-STOA!O27</f>
        <v>-369.51</v>
      </c>
      <c r="AC27">
        <f t="shared" si="0"/>
        <v>11.608055762970931</v>
      </c>
      <c r="AD27">
        <f t="shared" si="1"/>
        <v>523.00219245048777</v>
      </c>
      <c r="AE27">
        <f>'IDT-1'!C27</f>
        <v>-5</v>
      </c>
      <c r="AF27" s="26"/>
      <c r="AG27">
        <f t="shared" si="2"/>
        <v>518.00219245048777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-21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18.494309828478084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2.0000000000000004E-2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722.10473719141351</v>
      </c>
      <c r="P28" s="77">
        <v>34.04</v>
      </c>
      <c r="Q28" s="77">
        <v>19.57</v>
      </c>
      <c r="R28" s="80">
        <v>0.18</v>
      </c>
      <c r="S28" s="80">
        <v>0</v>
      </c>
      <c r="T28" s="78">
        <f>SUMPRODUCT(LTA!F28:AJ28,LTA!F$101:AJ$101,LTA!F$104:AJ$104)</f>
        <v>17.25</v>
      </c>
      <c r="U28" s="78">
        <f>SUMPRODUCT(LTA!F28:AJ28,LTA!F$102:AJ$102,LTA!F$104:AJ$104)</f>
        <v>110.97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-369.51</v>
      </c>
      <c r="AC28">
        <f t="shared" si="0"/>
        <v>11.538380514501439</v>
      </c>
      <c r="AD28">
        <f t="shared" si="1"/>
        <v>557.34066650539012</v>
      </c>
      <c r="AE28">
        <f>'IDT-1'!C28</f>
        <v>-10</v>
      </c>
      <c r="AF28" s="26"/>
      <c r="AG28">
        <f t="shared" si="2"/>
        <v>547.34066650539012</v>
      </c>
      <c r="AI28" s="75">
        <f>PXIL!I28</f>
        <v>0</v>
      </c>
      <c r="AJ28" s="75">
        <f>PXIL!O28</f>
        <v>0</v>
      </c>
      <c r="AK28" s="75">
        <f>RTM_IEX!I28</f>
        <v>15.41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18.999618840185136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2.0000000000000004E-2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729.14131508281366</v>
      </c>
      <c r="P29" s="77">
        <v>34.04</v>
      </c>
      <c r="Q29" s="77">
        <v>19.57</v>
      </c>
      <c r="R29" s="80">
        <v>1.3900000000000001</v>
      </c>
      <c r="S29" s="80">
        <v>0</v>
      </c>
      <c r="T29" s="78">
        <f>SUMPRODUCT(LTA!F29:AJ29,LTA!F$101:AJ$101,LTA!F$104:AJ$104)</f>
        <v>16.95</v>
      </c>
      <c r="U29" s="78">
        <f>SUMPRODUCT(LTA!F29:AJ29,LTA!F$102:AJ$102,LTA!F$104:AJ$104)</f>
        <v>110.7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14.799999999999999</v>
      </c>
      <c r="AB29" s="117">
        <f>-STOA!O29</f>
        <v>-369.51</v>
      </c>
      <c r="AC29">
        <f t="shared" si="0"/>
        <v>11.779957119248783</v>
      </c>
      <c r="AD29">
        <f t="shared" si="1"/>
        <v>584.55097680375002</v>
      </c>
      <c r="AE29">
        <f>'IDT-1'!C29</f>
        <v>0</v>
      </c>
      <c r="AF29" s="26"/>
      <c r="AG29">
        <f t="shared" si="2"/>
        <v>584.55097680375002</v>
      </c>
      <c r="AI29" s="75">
        <f>PXIL!I29</f>
        <v>0</v>
      </c>
      <c r="AJ29" s="75">
        <f>PXIL!O29</f>
        <v>0</v>
      </c>
      <c r="AK29" s="75">
        <f>RTM_IEX!I29</f>
        <v>20.23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18.999618840185136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2.0000000000000004E-2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733.90915361281372</v>
      </c>
      <c r="P30" s="77">
        <v>34.04</v>
      </c>
      <c r="Q30" s="77">
        <v>19.57</v>
      </c>
      <c r="R30" s="80">
        <v>4.58</v>
      </c>
      <c r="S30" s="80">
        <v>0</v>
      </c>
      <c r="T30" s="78">
        <f>SUMPRODUCT(LTA!F30:AJ30,LTA!F$101:AJ$101,LTA!F$104:AJ$104)</f>
        <v>16.84</v>
      </c>
      <c r="U30" s="78">
        <f>SUMPRODUCT(LTA!F30:AJ30,LTA!F$102:AJ$102,LTA!F$104:AJ$104)</f>
        <v>110.44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34.06</v>
      </c>
      <c r="AB30" s="117">
        <f>-STOA!O30</f>
        <v>-369.51</v>
      </c>
      <c r="AC30">
        <f t="shared" si="0"/>
        <v>12.058546098312782</v>
      </c>
      <c r="AD30">
        <f t="shared" si="1"/>
        <v>615.93022635468594</v>
      </c>
      <c r="AE30">
        <f>'IDT-1'!C30</f>
        <v>0</v>
      </c>
      <c r="AF30" s="26"/>
      <c r="AG30">
        <f t="shared" si="2"/>
        <v>615.93022635468594</v>
      </c>
      <c r="AI30" s="75">
        <f>PXIL!I30</f>
        <v>0</v>
      </c>
      <c r="AJ30" s="75">
        <f>PXIL!O30</f>
        <v>0</v>
      </c>
      <c r="AK30" s="75">
        <f>RTM_IEX!I30</f>
        <v>25.04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18.999618840185136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2.0000000000000004E-2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734.23826065081357</v>
      </c>
      <c r="P31" s="77">
        <v>34.04</v>
      </c>
      <c r="Q31" s="77">
        <v>19.57</v>
      </c>
      <c r="R31" s="80">
        <v>9.9999999999999982</v>
      </c>
      <c r="S31" s="80">
        <v>0</v>
      </c>
      <c r="T31" s="78">
        <f>SUMPRODUCT(LTA!F31:AJ31,LTA!F$101:AJ$101,LTA!F$104:AJ$104)</f>
        <v>16.91</v>
      </c>
      <c r="U31" s="78">
        <f>SUMPRODUCT(LTA!F31:AJ31,LTA!F$102:AJ$102,LTA!F$104:AJ$104)</f>
        <v>110.24000000000001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58.14</v>
      </c>
      <c r="AB31" s="117">
        <f>-STOA!O31</f>
        <v>-369.51</v>
      </c>
      <c r="AC31">
        <f t="shared" si="0"/>
        <v>12.243602240247181</v>
      </c>
      <c r="AD31">
        <f t="shared" si="1"/>
        <v>636.77427725075154</v>
      </c>
      <c r="AE31">
        <f>'IDT-1'!C31</f>
        <v>0</v>
      </c>
      <c r="AF31" s="26"/>
      <c r="AG31">
        <f t="shared" si="2"/>
        <v>636.77427725075154</v>
      </c>
      <c r="AI31" s="75">
        <f>PXIL!I31</f>
        <v>0</v>
      </c>
      <c r="AJ31" s="75">
        <f>PXIL!O31</f>
        <v>0</v>
      </c>
      <c r="AK31" s="75">
        <f>RTM_IEX!I31</f>
        <v>16.37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18.999618840185136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2.0000000000000004E-2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734.23826065081357</v>
      </c>
      <c r="P32" s="77">
        <v>34.04</v>
      </c>
      <c r="Q32" s="77">
        <v>19.57</v>
      </c>
      <c r="R32" s="80">
        <v>17.419999999999998</v>
      </c>
      <c r="S32" s="80">
        <v>0</v>
      </c>
      <c r="T32" s="78">
        <f>SUMPRODUCT(LTA!F32:AJ32,LTA!F$101:AJ$101,LTA!F$104:AJ$104)</f>
        <v>22.18</v>
      </c>
      <c r="U32" s="78">
        <f>SUMPRODUCT(LTA!F32:AJ32,LTA!F$102:AJ$102,LTA!F$104:AJ$104)</f>
        <v>110.07000000000001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68.36999999999999</v>
      </c>
      <c r="AB32" s="117">
        <f>-STOA!O32</f>
        <v>-369.51</v>
      </c>
      <c r="AC32">
        <f t="shared" si="0"/>
        <v>12.41837024024718</v>
      </c>
      <c r="AD32">
        <f t="shared" si="1"/>
        <v>656.45950925075135</v>
      </c>
      <c r="AE32">
        <f>'IDT-1'!C32</f>
        <v>0</v>
      </c>
      <c r="AF32" s="26"/>
      <c r="AG32">
        <f t="shared" si="2"/>
        <v>656.45950925075135</v>
      </c>
      <c r="AI32" s="75">
        <f>PXIL!I32</f>
        <v>0</v>
      </c>
      <c r="AJ32" s="75">
        <f>PXIL!O32</f>
        <v>0</v>
      </c>
      <c r="AK32" s="75">
        <f>RTM_IEX!I32</f>
        <v>13.48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18.999618840185136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2.0000000000000004E-2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731.7256763948136</v>
      </c>
      <c r="P33" s="77">
        <v>34.04</v>
      </c>
      <c r="Q33" s="77">
        <v>19.57</v>
      </c>
      <c r="R33" s="80">
        <v>22.062656551059732</v>
      </c>
      <c r="S33" s="80">
        <v>0</v>
      </c>
      <c r="T33" s="78">
        <f>SUMPRODUCT(LTA!F33:AJ33,LTA!F$101:AJ$101,LTA!F$104:AJ$104)</f>
        <v>30.28</v>
      </c>
      <c r="U33" s="78">
        <f>SUMPRODUCT(LTA!F33:AJ33,LTA!F$102:AJ$102,LTA!F$104:AJ$104)</f>
        <v>107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74.089999999999989</v>
      </c>
      <c r="AB33" s="117">
        <f>-STOA!O33</f>
        <v>-369.51</v>
      </c>
      <c r="AC33">
        <f t="shared" si="0"/>
        <v>12.514818876443705</v>
      </c>
      <c r="AD33">
        <f t="shared" si="1"/>
        <v>667.32313290961463</v>
      </c>
      <c r="AE33">
        <f>'IDT-1'!C33</f>
        <v>0</v>
      </c>
      <c r="AF33" s="26"/>
      <c r="AG33">
        <f t="shared" si="2"/>
        <v>667.32313290961463</v>
      </c>
      <c r="AI33" s="75">
        <f>PXIL!I33</f>
        <v>0</v>
      </c>
      <c r="AJ33" s="75">
        <f>PXIL!O33</f>
        <v>0</v>
      </c>
      <c r="AK33" s="75">
        <f>RTM_IEX!I33</f>
        <v>11.56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18.999618840185136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2.0000000000000004E-2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727.64680694351364</v>
      </c>
      <c r="P34" s="77">
        <v>34.04</v>
      </c>
      <c r="Q34" s="77">
        <v>19.57</v>
      </c>
      <c r="R34" s="80">
        <v>25.020000000000003</v>
      </c>
      <c r="S34" s="80">
        <v>0</v>
      </c>
      <c r="T34" s="78">
        <f>SUMPRODUCT(LTA!F34:AJ34,LTA!F$101:AJ$101,LTA!F$104:AJ$104)</f>
        <v>43.47</v>
      </c>
      <c r="U34" s="78">
        <f>SUMPRODUCT(LTA!F34:AJ34,LTA!F$102:AJ$102,LTA!F$104:AJ$104)</f>
        <v>106.65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73.77</v>
      </c>
      <c r="AB34" s="117">
        <f>-STOA!O34</f>
        <v>-369.51</v>
      </c>
      <c r="AC34">
        <f t="shared" si="0"/>
        <v>12.564261447622942</v>
      </c>
      <c r="AD34">
        <f t="shared" si="1"/>
        <v>672.89216433607578</v>
      </c>
      <c r="AE34">
        <f>'IDT-1'!C34</f>
        <v>0</v>
      </c>
      <c r="AF34" s="26"/>
      <c r="AG34">
        <f t="shared" si="2"/>
        <v>672.89216433607578</v>
      </c>
      <c r="AI34" s="75">
        <f>PXIL!I34</f>
        <v>0</v>
      </c>
      <c r="AJ34" s="75">
        <f>PXIL!O34</f>
        <v>0</v>
      </c>
      <c r="AK34" s="75">
        <f>RTM_IEX!I34</f>
        <v>5.78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19.064086933474691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2.0000000000000004E-2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722.92669814211376</v>
      </c>
      <c r="P35" s="77">
        <v>34.04</v>
      </c>
      <c r="Q35" s="77">
        <v>19.57</v>
      </c>
      <c r="R35" s="80">
        <v>26.3</v>
      </c>
      <c r="S35" s="80">
        <v>0</v>
      </c>
      <c r="T35" s="78">
        <f>SUMPRODUCT(LTA!F35:AJ35,LTA!F$101:AJ$101,LTA!F$104:AJ$104)</f>
        <v>59</v>
      </c>
      <c r="U35" s="78">
        <f>SUMPRODUCT(LTA!F35:AJ35,LTA!F$102:AJ$102,LTA!F$104:AJ$104)</f>
        <v>106.22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70.14</v>
      </c>
      <c r="AB35" s="117">
        <f>-STOA!O35</f>
        <v>-369.51</v>
      </c>
      <c r="AC35">
        <f t="shared" si="0"/>
        <v>12.646774702046939</v>
      </c>
      <c r="AD35">
        <f t="shared" si="1"/>
        <v>668.12401037354152</v>
      </c>
      <c r="AE35">
        <f>'IDT-1'!C35</f>
        <v>0</v>
      </c>
      <c r="AF35" s="26"/>
      <c r="AG35">
        <f t="shared" si="2"/>
        <v>668.12401037354152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19.064086933474691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2.0000000000000004E-2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706.59268975601367</v>
      </c>
      <c r="P36" s="77">
        <v>34.04</v>
      </c>
      <c r="Q36" s="77">
        <v>19.57</v>
      </c>
      <c r="R36" s="80">
        <v>26.3</v>
      </c>
      <c r="S36" s="80">
        <v>0</v>
      </c>
      <c r="T36" s="78">
        <f>SUMPRODUCT(LTA!F36:AJ36,LTA!F$101:AJ$101,LTA!F$104:AJ$104)</f>
        <v>75.52000000000001</v>
      </c>
      <c r="U36" s="78">
        <f>SUMPRODUCT(LTA!F36:AJ36,LTA!F$102:AJ$102,LTA!F$104:AJ$104)</f>
        <v>105.64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72.83</v>
      </c>
      <c r="AB36" s="117">
        <f>-STOA!O36</f>
        <v>-369.51</v>
      </c>
      <c r="AC36">
        <f t="shared" si="0"/>
        <v>12.720248193382428</v>
      </c>
      <c r="AD36">
        <f t="shared" si="1"/>
        <v>664.34652849610586</v>
      </c>
      <c r="AE36">
        <f>'IDT-1'!C36</f>
        <v>0</v>
      </c>
      <c r="AF36" s="26"/>
      <c r="AG36">
        <f t="shared" si="2"/>
        <v>664.34652849610586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-13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19.064086933474691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2.0000000000000004E-2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698.16396338931361</v>
      </c>
      <c r="P37" s="77">
        <v>34.04</v>
      </c>
      <c r="Q37" s="77">
        <v>19.57</v>
      </c>
      <c r="R37" s="80">
        <v>26.3</v>
      </c>
      <c r="S37" s="80">
        <v>0</v>
      </c>
      <c r="T37" s="78">
        <f>SUMPRODUCT(LTA!F37:AJ37,LTA!F$101:AJ$101,LTA!F$104:AJ$104)</f>
        <v>92.03</v>
      </c>
      <c r="U37" s="78">
        <f>SUMPRODUCT(LTA!F37:AJ37,LTA!F$102:AJ$102,LTA!F$104:AJ$104)</f>
        <v>105.12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68.88</v>
      </c>
      <c r="AB37" s="117">
        <f>-STOA!O37</f>
        <v>-369.51</v>
      </c>
      <c r="AC37">
        <f t="shared" si="0"/>
        <v>12.636611743566929</v>
      </c>
      <c r="AD37">
        <f t="shared" si="1"/>
        <v>681.04143857922134</v>
      </c>
      <c r="AE37">
        <f>'IDT-1'!C37</f>
        <v>0</v>
      </c>
      <c r="AF37" s="26"/>
      <c r="AG37">
        <f t="shared" si="2"/>
        <v>681.04143857922134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19.064086933474691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2.0000000000000004E-2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706.85365729818068</v>
      </c>
      <c r="P38" s="77">
        <v>34.04</v>
      </c>
      <c r="Q38" s="77">
        <v>19.57</v>
      </c>
      <c r="R38" s="80">
        <v>26.3</v>
      </c>
      <c r="S38" s="80">
        <v>0</v>
      </c>
      <c r="T38" s="78">
        <f>SUMPRODUCT(LTA!F38:AJ38,LTA!F$101:AJ$101,LTA!F$104:AJ$104)</f>
        <v>107.38000000000001</v>
      </c>
      <c r="U38" s="78">
        <f>SUMPRODUCT(LTA!F38:AJ38,LTA!F$102:AJ$102,LTA!F$104:AJ$104)</f>
        <v>105.09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63.43</v>
      </c>
      <c r="AB38" s="117">
        <f>-STOA!O38</f>
        <v>-369.51</v>
      </c>
      <c r="AC38">
        <f t="shared" si="0"/>
        <v>12.79993704996496</v>
      </c>
      <c r="AD38">
        <f t="shared" si="1"/>
        <v>699.43780718169046</v>
      </c>
      <c r="AE38">
        <f>'IDT-1'!C38</f>
        <v>0</v>
      </c>
      <c r="AF38" s="26"/>
      <c r="AG38">
        <f t="shared" si="2"/>
        <v>699.43780718169046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19.064086933474691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2.0000000000000004E-2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700.94661508198055</v>
      </c>
      <c r="P39" s="77">
        <v>34.04</v>
      </c>
      <c r="Q39" s="77">
        <v>19.57</v>
      </c>
      <c r="R39" s="80">
        <v>26.3</v>
      </c>
      <c r="S39" s="80">
        <v>0</v>
      </c>
      <c r="T39" s="78">
        <f>SUMPRODUCT(LTA!F39:AJ39,LTA!F$101:AJ$101,LTA!F$104:AJ$104)</f>
        <v>121.49000000000001</v>
      </c>
      <c r="U39" s="78">
        <f>SUMPRODUCT(LTA!F39:AJ39,LTA!F$102:AJ$102,LTA!F$104:AJ$104)</f>
        <v>105.23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14.44</v>
      </c>
      <c r="Z39" s="75">
        <f>IEX!O39</f>
        <v>0</v>
      </c>
      <c r="AA39" s="117">
        <f>STOA!I39</f>
        <v>43.550000000000004</v>
      </c>
      <c r="AB39" s="117">
        <f>-STOA!O39</f>
        <v>-369.51</v>
      </c>
      <c r="AC39">
        <f t="shared" si="0"/>
        <v>12.967533118817522</v>
      </c>
      <c r="AD39">
        <f t="shared" si="1"/>
        <v>686.17316889663766</v>
      </c>
      <c r="AE39">
        <f>'IDT-1'!C39</f>
        <v>0</v>
      </c>
      <c r="AF39" s="26"/>
      <c r="AG39">
        <f t="shared" si="2"/>
        <v>686.17316889663766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-16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19.064086933474691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2.0000000000000004E-2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697.45868935228054</v>
      </c>
      <c r="P40" s="77">
        <v>34.04</v>
      </c>
      <c r="Q40" s="77">
        <v>19.57</v>
      </c>
      <c r="R40" s="80">
        <v>26.3</v>
      </c>
      <c r="S40" s="80">
        <v>0</v>
      </c>
      <c r="T40" s="78">
        <f>SUMPRODUCT(LTA!F40:AJ40,LTA!F$101:AJ$101,LTA!F$104:AJ$104)</f>
        <v>132.45000000000002</v>
      </c>
      <c r="U40" s="78">
        <f>SUMPRODUCT(LTA!F40:AJ40,LTA!F$102:AJ$102,LTA!F$104:AJ$104)</f>
        <v>110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14.45</v>
      </c>
      <c r="Z40" s="75">
        <f>IEX!O40</f>
        <v>0</v>
      </c>
      <c r="AA40" s="117">
        <f>STOA!I40</f>
        <v>48.35</v>
      </c>
      <c r="AB40" s="117">
        <f>-STOA!O40</f>
        <v>-369.51</v>
      </c>
      <c r="AC40">
        <f t="shared" si="0"/>
        <v>13.090956989829579</v>
      </c>
      <c r="AD40">
        <f t="shared" si="1"/>
        <v>706.10181929592579</v>
      </c>
      <c r="AE40">
        <f>'IDT-1'!C40</f>
        <v>0</v>
      </c>
      <c r="AF40" s="26"/>
      <c r="AG40">
        <f t="shared" si="2"/>
        <v>706.10181929592579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-13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19.064086933474691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2.0000000000000004E-2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684.03432179971355</v>
      </c>
      <c r="P41" s="77">
        <v>34.04</v>
      </c>
      <c r="Q41" s="77">
        <v>19.57</v>
      </c>
      <c r="R41" s="80">
        <v>26.3</v>
      </c>
      <c r="S41" s="80">
        <v>0</v>
      </c>
      <c r="T41" s="78">
        <f>SUMPRODUCT(LTA!F41:AJ41,LTA!F$101:AJ$101,LTA!F$104:AJ$104)</f>
        <v>144.94999999999999</v>
      </c>
      <c r="U41" s="78">
        <f>SUMPRODUCT(LTA!F41:AJ41,LTA!F$102:AJ$102,LTA!F$104:AJ$104)</f>
        <v>109.28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19.27</v>
      </c>
      <c r="Z41" s="75">
        <f>IEX!O41</f>
        <v>0</v>
      </c>
      <c r="AA41" s="117">
        <f>STOA!I41</f>
        <v>53.75</v>
      </c>
      <c r="AB41" s="117">
        <f>-STOA!O41</f>
        <v>-369.51</v>
      </c>
      <c r="AC41">
        <f t="shared" si="0"/>
        <v>13.10427566271162</v>
      </c>
      <c r="AD41">
        <f t="shared" si="1"/>
        <v>721.66413307047651</v>
      </c>
      <c r="AE41">
        <f>'IDT-1'!C41</f>
        <v>0</v>
      </c>
      <c r="AF41" s="26"/>
      <c r="AG41">
        <f t="shared" si="2"/>
        <v>721.66413307047651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19.064086933474691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2.0000000000000004E-2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675.8647848538136</v>
      </c>
      <c r="P42" s="77">
        <v>34.04</v>
      </c>
      <c r="Q42" s="77">
        <v>19.57</v>
      </c>
      <c r="R42" s="80">
        <v>26.3</v>
      </c>
      <c r="S42" s="80">
        <v>0</v>
      </c>
      <c r="T42" s="78">
        <f>SUMPRODUCT(LTA!F42:AJ42,LTA!F$101:AJ$101,LTA!F$104:AJ$104)</f>
        <v>153.86000000000001</v>
      </c>
      <c r="U42" s="78">
        <f>SUMPRODUCT(LTA!F42:AJ42,LTA!F$102:AJ$102,LTA!F$104:AJ$104)</f>
        <v>108.84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9.6300000000000008</v>
      </c>
      <c r="Z42" s="75">
        <f>IEX!O42</f>
        <v>0</v>
      </c>
      <c r="AA42" s="117">
        <f>STOA!I42</f>
        <v>58.85</v>
      </c>
      <c r="AB42" s="117">
        <f>-STOA!O42</f>
        <v>-369.51</v>
      </c>
      <c r="AC42">
        <f t="shared" si="0"/>
        <v>13.073010972454531</v>
      </c>
      <c r="AD42">
        <f t="shared" si="1"/>
        <v>730.19586081483385</v>
      </c>
      <c r="AE42">
        <f>'IDT-1'!C42</f>
        <v>0</v>
      </c>
      <c r="AF42" s="26"/>
      <c r="AG42">
        <f t="shared" si="2"/>
        <v>730.19586081483385</v>
      </c>
      <c r="AI42" s="75">
        <f>PXIL!I42</f>
        <v>0</v>
      </c>
      <c r="AJ42" s="75">
        <f>PXIL!O42</f>
        <v>0</v>
      </c>
      <c r="AK42" s="75">
        <f>RTM_IEX!I42</f>
        <v>6.74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18.494309828478084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2.0000000000000004E-2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670.10492062699041</v>
      </c>
      <c r="P43" s="77">
        <v>34.04</v>
      </c>
      <c r="Q43" s="77">
        <v>19.569999999999997</v>
      </c>
      <c r="R43" s="80">
        <v>26.3</v>
      </c>
      <c r="S43" s="80">
        <v>0</v>
      </c>
      <c r="T43" s="78">
        <f>SUMPRODUCT(LTA!F43:AJ43,LTA!F$101:AJ$101,LTA!F$104:AJ$104)</f>
        <v>161.20999999999998</v>
      </c>
      <c r="U43" s="78">
        <f>SUMPRODUCT(LTA!F43:AJ43,LTA!F$102:AJ$102,LTA!F$104:AJ$104)</f>
        <v>108.46000000000001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64.55</v>
      </c>
      <c r="AB43" s="117">
        <f>-STOA!O43</f>
        <v>-369.51</v>
      </c>
      <c r="AC43">
        <f t="shared" si="0"/>
        <v>12.984750128734515</v>
      </c>
      <c r="AD43">
        <f t="shared" si="1"/>
        <v>720.25448032673398</v>
      </c>
      <c r="AE43">
        <f>'IDT-1'!C43</f>
        <v>0</v>
      </c>
      <c r="AF43" s="26"/>
      <c r="AG43">
        <f t="shared" si="2"/>
        <v>720.25448032673398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18.494309828478084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2.0000000000000004E-2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668.11363854610329</v>
      </c>
      <c r="P44" s="77">
        <v>34.04</v>
      </c>
      <c r="Q44" s="77">
        <v>19.57</v>
      </c>
      <c r="R44" s="80">
        <v>26.3</v>
      </c>
      <c r="S44" s="80">
        <v>0</v>
      </c>
      <c r="T44" s="78">
        <f>SUMPRODUCT(LTA!F44:AJ44,LTA!F$101:AJ$101,LTA!F$104:AJ$104)</f>
        <v>168.23000000000002</v>
      </c>
      <c r="U44" s="78">
        <f>SUMPRODUCT(LTA!F44:AJ44,LTA!F$102:AJ$102,LTA!F$104:AJ$104)</f>
        <v>108.16000000000001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68.449999999999989</v>
      </c>
      <c r="AB44" s="117">
        <f>-STOA!O44</f>
        <v>-369.51</v>
      </c>
      <c r="AC44">
        <f t="shared" si="0"/>
        <v>13.060682846422708</v>
      </c>
      <c r="AD44">
        <f t="shared" si="1"/>
        <v>728.80726552815872</v>
      </c>
      <c r="AE44">
        <f>'IDT-1'!C44</f>
        <v>0</v>
      </c>
      <c r="AF44" s="26"/>
      <c r="AG44">
        <f t="shared" si="2"/>
        <v>728.80726552815872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18.494309828478084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2.0000000000000004E-2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669.8060386458526</v>
      </c>
      <c r="P45" s="77">
        <v>34.04</v>
      </c>
      <c r="Q45" s="77">
        <v>19.569999999999997</v>
      </c>
      <c r="R45" s="80">
        <v>26.3</v>
      </c>
      <c r="S45" s="80">
        <v>0</v>
      </c>
      <c r="T45" s="78">
        <f>SUMPRODUCT(LTA!F45:AJ45,LTA!F$101:AJ$101,LTA!F$104:AJ$104)</f>
        <v>170.89</v>
      </c>
      <c r="U45" s="78">
        <f>SUMPRODUCT(LTA!F45:AJ45,LTA!F$102:AJ$102,LTA!F$104:AJ$104)</f>
        <v>107.65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70.55</v>
      </c>
      <c r="AB45" s="117">
        <f>-STOA!O45</f>
        <v>-369.51</v>
      </c>
      <c r="AC45">
        <f t="shared" si="0"/>
        <v>13.112975967300502</v>
      </c>
      <c r="AD45">
        <f t="shared" si="1"/>
        <v>734.69737250703008</v>
      </c>
      <c r="AE45">
        <f>'IDT-1'!C45</f>
        <v>0</v>
      </c>
      <c r="AF45" s="26"/>
      <c r="AG45">
        <f t="shared" si="2"/>
        <v>734.69737250703008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18.494309828478084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2.0000000000000004E-2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668.50010966031221</v>
      </c>
      <c r="P46" s="77">
        <v>34.04</v>
      </c>
      <c r="Q46" s="77">
        <v>19.569999999999997</v>
      </c>
      <c r="R46" s="80">
        <v>26.3</v>
      </c>
      <c r="S46" s="80">
        <v>0</v>
      </c>
      <c r="T46" s="78">
        <f>SUMPRODUCT(LTA!F46:AJ46,LTA!F$101:AJ$101,LTA!F$104:AJ$104)</f>
        <v>173.18</v>
      </c>
      <c r="U46" s="78">
        <f>SUMPRODUCT(LTA!F46:AJ46,LTA!F$102:AJ$102,LTA!F$104:AJ$104)</f>
        <v>106.84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73.849999999999994</v>
      </c>
      <c r="AB46" s="117">
        <f>-STOA!O46</f>
        <v>-369.51</v>
      </c>
      <c r="AC46">
        <f t="shared" si="0"/>
        <v>13.143547792227745</v>
      </c>
      <c r="AD46">
        <f t="shared" si="1"/>
        <v>738.14087169656227</v>
      </c>
      <c r="AE46">
        <f>'IDT-1'!C46</f>
        <v>0</v>
      </c>
      <c r="AF46" s="26"/>
      <c r="AG46">
        <f t="shared" si="2"/>
        <v>738.14087169656227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18.494309828478084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0.02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663.57565708432105</v>
      </c>
      <c r="P47" s="77">
        <v>34.04</v>
      </c>
      <c r="Q47" s="77">
        <v>19.57</v>
      </c>
      <c r="R47" s="80">
        <v>26.3</v>
      </c>
      <c r="S47" s="80">
        <v>0</v>
      </c>
      <c r="T47" s="78">
        <f>SUMPRODUCT(LTA!F47:AJ47,LTA!F$101:AJ$101,LTA!F$104:AJ$104)</f>
        <v>173.82</v>
      </c>
      <c r="U47" s="78">
        <f>SUMPRODUCT(LTA!F47:AJ47,LTA!F$102:AJ$102,LTA!F$104:AJ$104)</f>
        <v>106.31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76.55</v>
      </c>
      <c r="AB47" s="117">
        <f>-STOA!O47</f>
        <v>-369.51</v>
      </c>
      <c r="AC47">
        <f t="shared" si="0"/>
        <v>13.124940609559024</v>
      </c>
      <c r="AD47">
        <f t="shared" si="1"/>
        <v>736.04502630323998</v>
      </c>
      <c r="AE47">
        <f>'IDT-1'!C47</f>
        <v>0</v>
      </c>
      <c r="AF47" s="26"/>
      <c r="AG47">
        <f t="shared" si="2"/>
        <v>736.04502630323998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18.494309828478084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0.02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663.67523005126361</v>
      </c>
      <c r="P48" s="77">
        <v>34.04</v>
      </c>
      <c r="Q48" s="77">
        <v>19.57</v>
      </c>
      <c r="R48" s="80">
        <v>26.3</v>
      </c>
      <c r="S48" s="80">
        <v>0</v>
      </c>
      <c r="T48" s="78">
        <f>SUMPRODUCT(LTA!F48:AJ48,LTA!F$101:AJ$101,LTA!F$104:AJ$104)</f>
        <v>174.32</v>
      </c>
      <c r="U48" s="78">
        <f>SUMPRODUCT(LTA!F48:AJ48,LTA!F$102:AJ$102,LTA!F$104:AJ$104)</f>
        <v>105.98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78.349999999999994</v>
      </c>
      <c r="AB48" s="117">
        <f>-STOA!O48</f>
        <v>-369.51</v>
      </c>
      <c r="AC48">
        <f t="shared" si="0"/>
        <v>13.14315285166812</v>
      </c>
      <c r="AD48">
        <f t="shared" si="1"/>
        <v>738.09638702807354</v>
      </c>
      <c r="AE48">
        <f>'IDT-1'!C48</f>
        <v>0</v>
      </c>
      <c r="AF48" s="26"/>
      <c r="AG48">
        <f t="shared" si="2"/>
        <v>738.09638702807354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18.494309828478084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0.02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663.51011012046354</v>
      </c>
      <c r="P49" s="77">
        <v>34.04</v>
      </c>
      <c r="Q49" s="77">
        <v>19.57</v>
      </c>
      <c r="R49" s="80">
        <v>26.3</v>
      </c>
      <c r="S49" s="80">
        <v>0</v>
      </c>
      <c r="T49" s="78">
        <f>SUMPRODUCT(LTA!F49:AJ49,LTA!F$101:AJ$101,LTA!F$104:AJ$104)</f>
        <v>174.26000000000002</v>
      </c>
      <c r="U49" s="78">
        <f>SUMPRODUCT(LTA!F49:AJ49,LTA!F$102:AJ$102,LTA!F$104:AJ$104)</f>
        <v>105.15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78.949999999999989</v>
      </c>
      <c r="AB49" s="117">
        <f>-STOA!O49</f>
        <v>-369.51</v>
      </c>
      <c r="AC49">
        <f t="shared" si="0"/>
        <v>13.139147796277079</v>
      </c>
      <c r="AD49">
        <f t="shared" si="1"/>
        <v>737.64527215266457</v>
      </c>
      <c r="AE49">
        <f>'IDT-1'!C49</f>
        <v>0</v>
      </c>
      <c r="AF49" s="26"/>
      <c r="AG49">
        <f t="shared" si="2"/>
        <v>737.64527215266457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18.494309828478084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0.02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663.51011012046354</v>
      </c>
      <c r="P50" s="77">
        <v>34.04</v>
      </c>
      <c r="Q50" s="77">
        <v>19.57</v>
      </c>
      <c r="R50" s="80">
        <v>26.3</v>
      </c>
      <c r="S50" s="80">
        <v>0</v>
      </c>
      <c r="T50" s="78">
        <f>SUMPRODUCT(LTA!F50:AJ50,LTA!F$101:AJ$101,LTA!F$104:AJ$104)</f>
        <v>174.24</v>
      </c>
      <c r="U50" s="78">
        <f>SUMPRODUCT(LTA!F50:AJ50,LTA!F$102:AJ$102,LTA!F$104:AJ$104)</f>
        <v>104.79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79.25</v>
      </c>
      <c r="AB50" s="117">
        <f>-STOA!O50</f>
        <v>-369.51</v>
      </c>
      <c r="AC50">
        <f t="shared" si="0"/>
        <v>13.138443796277079</v>
      </c>
      <c r="AD50">
        <f t="shared" si="1"/>
        <v>737.56597615266458</v>
      </c>
      <c r="AE50">
        <f>'IDT-1'!C50</f>
        <v>0</v>
      </c>
      <c r="AF50" s="26"/>
      <c r="AG50">
        <f t="shared" si="2"/>
        <v>737.56597615266458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18.494309828478084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1.0123456790123457E-2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662.96991663646361</v>
      </c>
      <c r="P51" s="77">
        <v>34.04</v>
      </c>
      <c r="Q51" s="77">
        <v>19.57</v>
      </c>
      <c r="R51" s="80">
        <v>26.3</v>
      </c>
      <c r="S51" s="80">
        <v>0</v>
      </c>
      <c r="T51" s="78">
        <f>SUMPRODUCT(LTA!F51:AJ51,LTA!F$101:AJ$101,LTA!F$104:AJ$104)</f>
        <v>175.07000000000002</v>
      </c>
      <c r="U51" s="78">
        <f>SUMPRODUCT(LTA!F51:AJ51,LTA!F$102:AJ$102,LTA!F$104:AJ$104)</f>
        <v>104.5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79.849999999999994</v>
      </c>
      <c r="AB51" s="117">
        <f>-STOA!O51</f>
        <v>-369.51</v>
      </c>
      <c r="AC51">
        <f t="shared" si="0"/>
        <v>13.143635180037633</v>
      </c>
      <c r="AD51">
        <f t="shared" si="1"/>
        <v>738.15071474169406</v>
      </c>
      <c r="AE51">
        <f>'IDT-1'!C51</f>
        <v>0</v>
      </c>
      <c r="AF51" s="26"/>
      <c r="AG51">
        <f t="shared" si="2"/>
        <v>738.15071474169406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18.494309828478084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1.0123456790123457E-2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662.96223097353914</v>
      </c>
      <c r="P52" s="77">
        <v>34.04</v>
      </c>
      <c r="Q52" s="77">
        <v>19.57</v>
      </c>
      <c r="R52" s="80">
        <v>26.3</v>
      </c>
      <c r="S52" s="80">
        <v>0</v>
      </c>
      <c r="T52" s="78">
        <f>SUMPRODUCT(LTA!F52:AJ52,LTA!F$101:AJ$101,LTA!F$104:AJ$104)</f>
        <v>174.76000000000002</v>
      </c>
      <c r="U52" s="78">
        <f>SUMPRODUCT(LTA!F52:AJ52,LTA!F$102:AJ$102,LTA!F$104:AJ$104)</f>
        <v>104.39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79.849999999999994</v>
      </c>
      <c r="AB52" s="117">
        <f>-STOA!O52</f>
        <v>-369.51</v>
      </c>
      <c r="AC52">
        <f t="shared" si="0"/>
        <v>13.139871546203898</v>
      </c>
      <c r="AD52">
        <f t="shared" si="1"/>
        <v>737.72679271260336</v>
      </c>
      <c r="AE52">
        <f>'IDT-1'!C52</f>
        <v>0</v>
      </c>
      <c r="AF52" s="26"/>
      <c r="AG52">
        <f t="shared" si="2"/>
        <v>737.72679271260336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8.4982330204307015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0.02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663.52562314840168</v>
      </c>
      <c r="P53" s="77">
        <v>34.04</v>
      </c>
      <c r="Q53" s="77">
        <v>19.569999999999997</v>
      </c>
      <c r="R53" s="80">
        <v>26.3</v>
      </c>
      <c r="S53" s="80">
        <v>0</v>
      </c>
      <c r="T53" s="78">
        <f>SUMPRODUCT(LTA!F53:AJ53,LTA!F$101:AJ$101,LTA!F$104:AJ$104)</f>
        <v>175.08</v>
      </c>
      <c r="U53" s="78">
        <f>SUMPRODUCT(LTA!F53:AJ53,LTA!F$102:AJ$102,LTA!F$104:AJ$104)</f>
        <v>103.52000000000001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79.849999999999994</v>
      </c>
      <c r="AB53" s="117">
        <f>-STOA!O53</f>
        <v>-369.51</v>
      </c>
      <c r="AC53">
        <f t="shared" si="0"/>
        <v>13.094526835012116</v>
      </c>
      <c r="AD53">
        <f t="shared" si="1"/>
        <v>732.61932933382036</v>
      </c>
      <c r="AE53">
        <f>'IDT-1'!C53</f>
        <v>0</v>
      </c>
      <c r="AF53" s="26"/>
      <c r="AG53">
        <f t="shared" si="2"/>
        <v>732.61932933382036</v>
      </c>
      <c r="AI53" s="75">
        <f>PXIL!I53</f>
        <v>0</v>
      </c>
      <c r="AJ53" s="75">
        <f>PXIL!O53</f>
        <v>0</v>
      </c>
      <c r="AK53" s="75">
        <f>RTM_IEX!I53</f>
        <v>4.82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8.4982330204307015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0.02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663.28049152212679</v>
      </c>
      <c r="P54" s="77">
        <v>34.04</v>
      </c>
      <c r="Q54" s="77">
        <v>19.569999999999997</v>
      </c>
      <c r="R54" s="80">
        <v>26.3</v>
      </c>
      <c r="S54" s="80">
        <v>0</v>
      </c>
      <c r="T54" s="78">
        <f>SUMPRODUCT(LTA!F54:AJ54,LTA!F$101:AJ$101,LTA!F$104:AJ$104)</f>
        <v>175.01000000000002</v>
      </c>
      <c r="U54" s="78">
        <f>SUMPRODUCT(LTA!F54:AJ54,LTA!F$102:AJ$102,LTA!F$104:AJ$104)</f>
        <v>103.48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79.849999999999994</v>
      </c>
      <c r="AB54" s="117">
        <f>-STOA!O54</f>
        <v>-369.51</v>
      </c>
      <c r="AC54">
        <f t="shared" si="0"/>
        <v>13.048985676700896</v>
      </c>
      <c r="AD54">
        <f t="shared" si="1"/>
        <v>727.48973886585634</v>
      </c>
      <c r="AE54">
        <f>'IDT-1'!C54</f>
        <v>0</v>
      </c>
      <c r="AF54" s="26"/>
      <c r="AG54">
        <f t="shared" si="2"/>
        <v>727.48973886585634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8.4982330204307015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0.02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626.28288818689953</v>
      </c>
      <c r="P55" s="77">
        <v>34.04</v>
      </c>
      <c r="Q55" s="77">
        <v>19.569999999999997</v>
      </c>
      <c r="R55" s="80">
        <v>26.3</v>
      </c>
      <c r="S55" s="80">
        <v>0</v>
      </c>
      <c r="T55" s="78">
        <f>SUMPRODUCT(LTA!F55:AJ55,LTA!F$101:AJ$101,LTA!F$104:AJ$104)</f>
        <v>175.07999999999998</v>
      </c>
      <c r="U55" s="78">
        <f>SUMPRODUCT(LTA!F55:AJ55,LTA!F$102:AJ$102,LTA!F$104:AJ$104)</f>
        <v>103.56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79.849999999999994</v>
      </c>
      <c r="AB55" s="117">
        <f>-STOA!O55</f>
        <v>-369.51</v>
      </c>
      <c r="AC55">
        <f t="shared" si="0"/>
        <v>12.809470767350899</v>
      </c>
      <c r="AD55">
        <f t="shared" si="1"/>
        <v>700.51165043997912</v>
      </c>
      <c r="AE55">
        <f>'IDT-1'!C55</f>
        <v>0</v>
      </c>
      <c r="AF55" s="26"/>
      <c r="AG55">
        <f t="shared" si="2"/>
        <v>700.51165043997912</v>
      </c>
      <c r="AI55" s="75">
        <f>PXIL!I55</f>
        <v>0</v>
      </c>
      <c r="AJ55" s="75">
        <f>PXIL!O55</f>
        <v>0</v>
      </c>
      <c r="AK55" s="75">
        <f>RTM_IEX!I55</f>
        <v>9.6300000000000008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8.4982330204307015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0.02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631.15252970834536</v>
      </c>
      <c r="P56" s="77">
        <v>34.04</v>
      </c>
      <c r="Q56" s="77">
        <v>19.569999999999997</v>
      </c>
      <c r="R56" s="80">
        <v>26.3</v>
      </c>
      <c r="S56" s="80">
        <v>0</v>
      </c>
      <c r="T56" s="78">
        <f>SUMPRODUCT(LTA!F56:AJ56,LTA!F$101:AJ$101,LTA!F$104:AJ$104)</f>
        <v>175.10999999999999</v>
      </c>
      <c r="U56" s="78">
        <f>SUMPRODUCT(LTA!F56:AJ56,LTA!F$102:AJ$102,LTA!F$104:AJ$104)</f>
        <v>103.49000000000001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79.849999999999994</v>
      </c>
      <c r="AB56" s="117">
        <f>-STOA!O56</f>
        <v>-369.51</v>
      </c>
      <c r="AC56">
        <f t="shared" si="0"/>
        <v>12.767227612739621</v>
      </c>
      <c r="AD56">
        <f t="shared" si="1"/>
        <v>695.75353511603635</v>
      </c>
      <c r="AE56">
        <f>'IDT-1'!C56</f>
        <v>0</v>
      </c>
      <c r="AF56" s="26"/>
      <c r="AG56">
        <f t="shared" si="2"/>
        <v>695.75353511603635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8.4982330204307015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0.02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612.21319597068225</v>
      </c>
      <c r="P57" s="77">
        <v>34.04</v>
      </c>
      <c r="Q57" s="77">
        <v>19.569999999999997</v>
      </c>
      <c r="R57" s="80">
        <v>26.3</v>
      </c>
      <c r="S57" s="80">
        <v>0</v>
      </c>
      <c r="T57" s="78">
        <f>SUMPRODUCT(LTA!F57:AJ57,LTA!F$101:AJ$101,LTA!F$104:AJ$104)</f>
        <v>175.17999999999998</v>
      </c>
      <c r="U57" s="78">
        <f>SUMPRODUCT(LTA!F57:AJ57,LTA!F$102:AJ$102,LTA!F$104:AJ$104)</f>
        <v>103.42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79.25</v>
      </c>
      <c r="AB57" s="117">
        <f>-STOA!O57</f>
        <v>-369.51</v>
      </c>
      <c r="AC57">
        <f t="shared" si="0"/>
        <v>12.595281475848186</v>
      </c>
      <c r="AD57">
        <f t="shared" si="1"/>
        <v>676.38614751526461</v>
      </c>
      <c r="AE57">
        <f>'IDT-1'!C57</f>
        <v>0</v>
      </c>
      <c r="AF57" s="26"/>
      <c r="AG57">
        <f t="shared" si="2"/>
        <v>676.38614751526461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8.4982330204307015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0.02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604.29399991056675</v>
      </c>
      <c r="P58" s="77">
        <v>34.04</v>
      </c>
      <c r="Q58" s="77">
        <v>19.569999999999997</v>
      </c>
      <c r="R58" s="80">
        <v>26.3</v>
      </c>
      <c r="S58" s="80">
        <v>0</v>
      </c>
      <c r="T58" s="78">
        <f>SUMPRODUCT(LTA!F58:AJ58,LTA!F$101:AJ$101,LTA!F$104:AJ$104)</f>
        <v>175.32</v>
      </c>
      <c r="U58" s="78">
        <f>SUMPRODUCT(LTA!F58:AJ58,LTA!F$102:AJ$102,LTA!F$104:AJ$104)</f>
        <v>103.49000000000001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79.25</v>
      </c>
      <c r="AB58" s="117">
        <f>-STOA!O58</f>
        <v>-369.51</v>
      </c>
      <c r="AC58">
        <f t="shared" si="0"/>
        <v>12.52744055051917</v>
      </c>
      <c r="AD58">
        <f t="shared" si="1"/>
        <v>668.74479238047832</v>
      </c>
      <c r="AE58">
        <f>'IDT-1'!C58</f>
        <v>0</v>
      </c>
      <c r="AF58" s="26"/>
      <c r="AG58">
        <f t="shared" si="2"/>
        <v>668.74479238047832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-9.0959999999999999E-2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0.02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601.16768690743538</v>
      </c>
      <c r="P59" s="77">
        <v>34.04</v>
      </c>
      <c r="Q59" s="77">
        <v>19.569999999999997</v>
      </c>
      <c r="R59" s="80">
        <v>26.3</v>
      </c>
      <c r="S59" s="80">
        <v>0</v>
      </c>
      <c r="T59" s="78">
        <f>SUMPRODUCT(LTA!F59:AJ59,LTA!F$101:AJ$101,LTA!F$104:AJ$104)</f>
        <v>175.21</v>
      </c>
      <c r="U59" s="78">
        <f>SUMPRODUCT(LTA!F59:AJ59,LTA!F$102:AJ$102,LTA!F$104:AJ$104)</f>
        <v>103.55000000000001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78.349999999999994</v>
      </c>
      <c r="AB59" s="117">
        <f>-STOA!O59</f>
        <v>-369.51</v>
      </c>
      <c r="AC59">
        <f t="shared" si="0"/>
        <v>12.417592099991243</v>
      </c>
      <c r="AD59">
        <f t="shared" si="1"/>
        <v>656.18913480744413</v>
      </c>
      <c r="AE59">
        <f>'IDT-1'!C59</f>
        <v>0</v>
      </c>
      <c r="AF59" s="26"/>
      <c r="AG59">
        <f t="shared" si="2"/>
        <v>656.18913480744413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-9.0959999999999999E-2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0.02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601.16849082025294</v>
      </c>
      <c r="P60" s="77">
        <v>34.04</v>
      </c>
      <c r="Q60" s="77">
        <v>19.569999999999997</v>
      </c>
      <c r="R60" s="80">
        <v>26.3</v>
      </c>
      <c r="S60" s="80">
        <v>0</v>
      </c>
      <c r="T60" s="78">
        <f>SUMPRODUCT(LTA!F60:AJ60,LTA!F$101:AJ$101,LTA!F$104:AJ$104)</f>
        <v>174.35</v>
      </c>
      <c r="U60" s="78">
        <f>SUMPRODUCT(LTA!F60:AJ60,LTA!F$102:AJ$102,LTA!F$104:AJ$104)</f>
        <v>103.44000000000001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76.849999999999994</v>
      </c>
      <c r="AB60" s="117">
        <f>-STOA!O60</f>
        <v>-369.51</v>
      </c>
      <c r="AC60">
        <f t="shared" si="0"/>
        <v>12.395863174424038</v>
      </c>
      <c r="AD60">
        <f t="shared" si="1"/>
        <v>653.74166764582901</v>
      </c>
      <c r="AE60">
        <f>'IDT-1'!C60</f>
        <v>0</v>
      </c>
      <c r="AF60" s="26"/>
      <c r="AG60">
        <f t="shared" si="2"/>
        <v>653.74166764582901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-9.0959999999999999E-2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2.0000000000000004E-2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606.66782145253489</v>
      </c>
      <c r="P61" s="77">
        <v>34.04</v>
      </c>
      <c r="Q61" s="77">
        <v>19.569999999999997</v>
      </c>
      <c r="R61" s="80">
        <v>26.3</v>
      </c>
      <c r="S61" s="80">
        <v>0</v>
      </c>
      <c r="T61" s="78">
        <f>SUMPRODUCT(LTA!F61:AJ61,LTA!F$101:AJ$101,LTA!F$104:AJ$104)</f>
        <v>172.61</v>
      </c>
      <c r="U61" s="78">
        <f>SUMPRODUCT(LTA!F61:AJ61,LTA!F$102:AJ$102,LTA!F$104:AJ$104)</f>
        <v>103.41000000000001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74.75</v>
      </c>
      <c r="AB61" s="117">
        <f>-STOA!O61</f>
        <v>-369.51</v>
      </c>
      <c r="AC61">
        <f t="shared" si="0"/>
        <v>12.410201283988117</v>
      </c>
      <c r="AD61">
        <f t="shared" si="1"/>
        <v>655.35666016854668</v>
      </c>
      <c r="AE61">
        <f>'IDT-1'!C61</f>
        <v>0</v>
      </c>
      <c r="AF61" s="26"/>
      <c r="AG61">
        <f t="shared" si="2"/>
        <v>655.35666016854668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8.4982330204307015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2.0000000000000004E-2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606.6924264945194</v>
      </c>
      <c r="P62" s="77">
        <v>34.04</v>
      </c>
      <c r="Q62" s="77">
        <v>19.569999999999997</v>
      </c>
      <c r="R62" s="80">
        <v>26.3</v>
      </c>
      <c r="S62" s="80">
        <v>0</v>
      </c>
      <c r="T62" s="78">
        <f>SUMPRODUCT(LTA!F62:AJ62,LTA!F$101:AJ$101,LTA!F$104:AJ$104)</f>
        <v>170.55</v>
      </c>
      <c r="U62" s="78">
        <f>SUMPRODUCT(LTA!F62:AJ62,LTA!F$102:AJ$102,LTA!F$104:AJ$104)</f>
        <v>103.47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71.75</v>
      </c>
      <c r="AB62" s="117">
        <f>-STOA!O62</f>
        <v>-369.51</v>
      </c>
      <c r="AC62">
        <f t="shared" si="0"/>
        <v>12.440394704457953</v>
      </c>
      <c r="AD62">
        <f t="shared" si="1"/>
        <v>658.94026481049218</v>
      </c>
      <c r="AE62">
        <f>'IDT-1'!C62</f>
        <v>0</v>
      </c>
      <c r="AF62" s="26"/>
      <c r="AG62">
        <f t="shared" si="2"/>
        <v>658.94026481049218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7.9577000866801511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2.0000000000000004E-2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607.65938488348468</v>
      </c>
      <c r="P63" s="77">
        <v>34.04</v>
      </c>
      <c r="Q63" s="77">
        <v>19.569999999999997</v>
      </c>
      <c r="R63" s="80">
        <v>26.3</v>
      </c>
      <c r="S63" s="80">
        <v>0</v>
      </c>
      <c r="T63" s="78">
        <f>SUMPRODUCT(LTA!F63:AJ63,LTA!F$101:AJ$101,LTA!F$104:AJ$104)</f>
        <v>166.14000000000001</v>
      </c>
      <c r="U63" s="78">
        <f>SUMPRODUCT(LTA!F63:AJ63,LTA!F$102:AJ$102,LTA!F$104:AJ$104)</f>
        <v>103.49000000000001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70.25</v>
      </c>
      <c r="AB63" s="117">
        <f>-STOA!O63</f>
        <v>-369.51</v>
      </c>
      <c r="AC63">
        <f t="shared" si="0"/>
        <v>12.392315248463841</v>
      </c>
      <c r="AD63">
        <f t="shared" si="1"/>
        <v>653.52476972170086</v>
      </c>
      <c r="AE63">
        <f>'IDT-1'!C63</f>
        <v>0</v>
      </c>
      <c r="AF63" s="26"/>
      <c r="AG63">
        <f t="shared" si="2"/>
        <v>653.52476972170086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7.9577000866801511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2.0000000000000004E-2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625.99812709314654</v>
      </c>
      <c r="P64" s="77">
        <v>34.04</v>
      </c>
      <c r="Q64" s="77">
        <v>19.569999999999997</v>
      </c>
      <c r="R64" s="80">
        <v>26.3</v>
      </c>
      <c r="S64" s="80">
        <v>0</v>
      </c>
      <c r="T64" s="78">
        <f>SUMPRODUCT(LTA!F64:AJ64,LTA!F$101:AJ$101,LTA!F$104:AJ$104)</f>
        <v>159.46</v>
      </c>
      <c r="U64" s="78">
        <f>SUMPRODUCT(LTA!F64:AJ64,LTA!F$102:AJ$102,LTA!F$104:AJ$104)</f>
        <v>103.55000000000001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63.95</v>
      </c>
      <c r="AB64" s="117">
        <f>-STOA!O64</f>
        <v>-369.51</v>
      </c>
      <c r="AC64">
        <f t="shared" si="0"/>
        <v>12.440000179908868</v>
      </c>
      <c r="AD64">
        <f t="shared" si="1"/>
        <v>658.89582699991786</v>
      </c>
      <c r="AE64">
        <f>'IDT-1'!C64</f>
        <v>0</v>
      </c>
      <c r="AF64" s="26"/>
      <c r="AG64">
        <f t="shared" si="2"/>
        <v>658.89582699991786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8.5692093541202681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2.0000000000000004E-2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624.91766156280437</v>
      </c>
      <c r="P65" s="77">
        <v>34.04</v>
      </c>
      <c r="Q65" s="77">
        <v>19.569999999999997</v>
      </c>
      <c r="R65" s="80">
        <v>26.3</v>
      </c>
      <c r="S65" s="80">
        <v>0</v>
      </c>
      <c r="T65" s="78">
        <f>SUMPRODUCT(LTA!F65:AJ65,LTA!F$101:AJ$101,LTA!F$104:AJ$104)</f>
        <v>154.32</v>
      </c>
      <c r="U65" s="78">
        <f>SUMPRODUCT(LTA!F65:AJ65,LTA!F$102:AJ$102,LTA!F$104:AJ$104)</f>
        <v>103.55000000000001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60.35</v>
      </c>
      <c r="AB65" s="117">
        <f>-STOA!O65</f>
        <v>-369.51</v>
      </c>
      <c r="AC65">
        <f t="shared" si="0"/>
        <v>12.570865364795328</v>
      </c>
      <c r="AD65">
        <f t="shared" si="1"/>
        <v>673.63600555212918</v>
      </c>
      <c r="AE65">
        <f>'IDT-1'!C65</f>
        <v>0</v>
      </c>
      <c r="AF65" s="26"/>
      <c r="AG65">
        <f t="shared" si="2"/>
        <v>673.63600555212918</v>
      </c>
      <c r="AI65" s="75">
        <f>PXIL!I65</f>
        <v>0</v>
      </c>
      <c r="AJ65" s="75">
        <f>PXIL!O65</f>
        <v>0</v>
      </c>
      <c r="AK65" s="75">
        <f>RTM_IEX!I65</f>
        <v>24.08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8.5692093541202681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2.0000000000000004E-2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663.69050827630622</v>
      </c>
      <c r="P66" s="77">
        <v>34.04</v>
      </c>
      <c r="Q66" s="77">
        <v>19.57</v>
      </c>
      <c r="R66" s="80">
        <v>26.3</v>
      </c>
      <c r="S66" s="80">
        <v>0</v>
      </c>
      <c r="T66" s="78">
        <f>SUMPRODUCT(LTA!F66:AJ66,LTA!F$101:AJ$101,LTA!F$104:AJ$104)</f>
        <v>146.95000000000002</v>
      </c>
      <c r="U66" s="78">
        <f>SUMPRODUCT(LTA!F66:AJ66,LTA!F$102:AJ$102,LTA!F$104:AJ$104)</f>
        <v>103.45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-35</v>
      </c>
      <c r="AA66" s="117">
        <f>STOA!I66</f>
        <v>56.75</v>
      </c>
      <c r="AB66" s="117">
        <f>-STOA!O66</f>
        <v>-369.51</v>
      </c>
      <c r="AC66">
        <f t="shared" si="0"/>
        <v>13.167800879150981</v>
      </c>
      <c r="AD66">
        <f t="shared" si="1"/>
        <v>670.56191675127559</v>
      </c>
      <c r="AE66">
        <f>'IDT-1'!C66</f>
        <v>0</v>
      </c>
      <c r="AF66" s="26"/>
      <c r="AG66">
        <f t="shared" si="2"/>
        <v>670.56191675127559</v>
      </c>
      <c r="AI66" s="75">
        <f>PXIL!I66</f>
        <v>0</v>
      </c>
      <c r="AJ66" s="75">
        <f>PXIL!O66</f>
        <v>0</v>
      </c>
      <c r="AK66" s="75">
        <f>RTM_IEX!I66</f>
        <v>28.9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8.5692093541202681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2.0000000000000004E-2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667.83094363808516</v>
      </c>
      <c r="P67" s="77">
        <v>34.04</v>
      </c>
      <c r="Q67" s="77">
        <v>19.57</v>
      </c>
      <c r="R67" s="80">
        <v>26.3</v>
      </c>
      <c r="S67" s="80">
        <v>0</v>
      </c>
      <c r="T67" s="78">
        <f>SUMPRODUCT(LTA!F67:AJ67,LTA!F$101:AJ$101,LTA!F$104:AJ$104)</f>
        <v>135.51000000000002</v>
      </c>
      <c r="U67" s="78">
        <f>SUMPRODUCT(LTA!F67:AJ67,LTA!F$102:AJ$102,LTA!F$104:AJ$104)</f>
        <v>103.41000000000001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-20</v>
      </c>
      <c r="AA67" s="117">
        <f>STOA!I67</f>
        <v>51.95</v>
      </c>
      <c r="AB67" s="117">
        <f>-STOA!O67</f>
        <v>-369.51</v>
      </c>
      <c r="AC67">
        <f t="shared" si="0"/>
        <v>13.012544797501707</v>
      </c>
      <c r="AD67">
        <f t="shared" si="1"/>
        <v>683.20760819470365</v>
      </c>
      <c r="AE67">
        <f>'IDT-1'!C67</f>
        <v>0</v>
      </c>
      <c r="AF67" s="26"/>
      <c r="AG67">
        <f t="shared" si="2"/>
        <v>683.20760819470365</v>
      </c>
      <c r="AI67" s="75">
        <f>PXIL!I67</f>
        <v>0</v>
      </c>
      <c r="AJ67" s="75">
        <f>PXIL!O67</f>
        <v>0</v>
      </c>
      <c r="AK67" s="75">
        <f>RTM_IEX!I67</f>
        <v>38.53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8.5692093541202681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2.0000000000000004E-2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665.422717633204</v>
      </c>
      <c r="P68" s="77">
        <v>34.04</v>
      </c>
      <c r="Q68" s="77">
        <v>19.57</v>
      </c>
      <c r="R68" s="80">
        <v>26.3</v>
      </c>
      <c r="S68" s="80">
        <v>0</v>
      </c>
      <c r="T68" s="78">
        <f>SUMPRODUCT(LTA!F68:AJ68,LTA!F$101:AJ$101,LTA!F$104:AJ$104)</f>
        <v>126.3</v>
      </c>
      <c r="U68" s="78">
        <f>SUMPRODUCT(LTA!F68:AJ68,LTA!F$102:AJ$102,LTA!F$104:AJ$104)</f>
        <v>103.41000000000001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</v>
      </c>
      <c r="AA68" s="117">
        <f>STOA!I68</f>
        <v>46.85</v>
      </c>
      <c r="AB68" s="117">
        <f>-STOA!O68</f>
        <v>-369.51</v>
      </c>
      <c r="AC68">
        <f t="shared" ref="AC68:AC98" si="3">SUMIF(B68:AB68,"&gt;0")*$AC$2-SUMIF(B68:AB68,"&lt;0")*($AC$2/(1-$AC$2))+SUMIF(AI68:AR68,"&gt;0")*$AC$2-SUMIF(AI68:AR68,"&lt;0")*($AC$2/(1-$AC$2))</f>
        <v>12.732252495825824</v>
      </c>
      <c r="AD68">
        <f t="shared" ref="AD68:AD98" si="4">SUM(B68:AB68,AI68:AR68)-AC68</f>
        <v>681.76967449149834</v>
      </c>
      <c r="AE68">
        <f>'IDT-1'!C68</f>
        <v>0</v>
      </c>
      <c r="AF68" s="26"/>
      <c r="AG68">
        <f t="shared" ref="AG68:AG98" si="5">SUM(AD68:AF68)</f>
        <v>681.76967449149834</v>
      </c>
      <c r="AI68" s="75">
        <f>PXIL!I68</f>
        <v>0</v>
      </c>
      <c r="AJ68" s="75">
        <f>PXIL!O68</f>
        <v>0</v>
      </c>
      <c r="AK68" s="75">
        <f>RTM_IEX!I68</f>
        <v>38.53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18.598856831790965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2.0000000000000004E-2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666.50295832436268</v>
      </c>
      <c r="P69" s="77">
        <v>34.04</v>
      </c>
      <c r="Q69" s="77">
        <v>19.57</v>
      </c>
      <c r="R69" s="80">
        <v>26.3</v>
      </c>
      <c r="S69" s="80">
        <v>0</v>
      </c>
      <c r="T69" s="78">
        <f>SUMPRODUCT(LTA!F69:AJ69,LTA!F$101:AJ$101,LTA!F$104:AJ$104)</f>
        <v>112.80999999999999</v>
      </c>
      <c r="U69" s="78">
        <f>SUMPRODUCT(LTA!F69:AJ69,LTA!F$102:AJ$102,LTA!F$104:AJ$104)</f>
        <v>103.43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40.25</v>
      </c>
      <c r="AB69" s="117">
        <f>-STOA!O69</f>
        <v>-369.51</v>
      </c>
      <c r="AC69">
        <f t="shared" si="3"/>
        <v>12.693756874100542</v>
      </c>
      <c r="AD69">
        <f t="shared" si="4"/>
        <v>687.47805828205287</v>
      </c>
      <c r="AE69">
        <f>'IDT-1'!C69</f>
        <v>0</v>
      </c>
      <c r="AF69" s="26"/>
      <c r="AG69">
        <f t="shared" si="5"/>
        <v>687.47805828205287</v>
      </c>
      <c r="AI69" s="75">
        <f>PXIL!I69</f>
        <v>0</v>
      </c>
      <c r="AJ69" s="75">
        <f>PXIL!O69</f>
        <v>0</v>
      </c>
      <c r="AK69" s="75">
        <f>RTM_IEX!I69</f>
        <v>48.16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18.598856831790965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2.0000000000000004E-2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670.23325446181184</v>
      </c>
      <c r="P70" s="77">
        <v>34.04</v>
      </c>
      <c r="Q70" s="77">
        <v>19.57</v>
      </c>
      <c r="R70" s="80">
        <v>26.3</v>
      </c>
      <c r="S70" s="80">
        <v>0</v>
      </c>
      <c r="T70" s="78">
        <f>SUMPRODUCT(LTA!F70:AJ70,LTA!F$101:AJ$101,LTA!F$104:AJ$104)</f>
        <v>98.149999999999991</v>
      </c>
      <c r="U70" s="78">
        <f>SUMPRODUCT(LTA!F70:AJ70,LTA!F$102:AJ$102,LTA!F$104:AJ$104)</f>
        <v>103.42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14.44</v>
      </c>
      <c r="Z70" s="75">
        <f>IEX!O70</f>
        <v>0</v>
      </c>
      <c r="AA70" s="117">
        <f>STOA!I70</f>
        <v>34.85</v>
      </c>
      <c r="AB70" s="117">
        <f>-STOA!O70</f>
        <v>-369.51</v>
      </c>
      <c r="AC70">
        <f t="shared" si="3"/>
        <v>12.761783480110097</v>
      </c>
      <c r="AD70">
        <f t="shared" si="4"/>
        <v>695.1403278134926</v>
      </c>
      <c r="AE70">
        <f>'IDT-1'!C70</f>
        <v>0</v>
      </c>
      <c r="AF70" s="26"/>
      <c r="AG70">
        <f t="shared" si="5"/>
        <v>695.1403278134926</v>
      </c>
      <c r="AI70" s="75">
        <f>PXIL!I70</f>
        <v>0</v>
      </c>
      <c r="AJ70" s="75">
        <f>PXIL!O70</f>
        <v>0</v>
      </c>
      <c r="AK70" s="75">
        <f>RTM_IEX!I70</f>
        <v>57.79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17.713208633093526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2.0000000000000004E-2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674.09378398717558</v>
      </c>
      <c r="P71" s="77">
        <v>34.04</v>
      </c>
      <c r="Q71" s="77">
        <v>19.57</v>
      </c>
      <c r="R71" s="80">
        <v>26.299999999999997</v>
      </c>
      <c r="S71" s="80">
        <v>0</v>
      </c>
      <c r="T71" s="78">
        <f>SUMPRODUCT(LTA!F71:AJ71,LTA!F$101:AJ$101,LTA!F$104:AJ$104)</f>
        <v>92.2</v>
      </c>
      <c r="U71" s="78">
        <f>SUMPRODUCT(LTA!F71:AJ71,LTA!F$102:AJ$102,LTA!F$104:AJ$104)</f>
        <v>106.73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38.53</v>
      </c>
      <c r="Z71" s="75">
        <f>IEX!O71</f>
        <v>0</v>
      </c>
      <c r="AA71" s="117">
        <f>STOA!I71</f>
        <v>27.35</v>
      </c>
      <c r="AB71" s="117">
        <f>-STOA!O71</f>
        <v>-369.51</v>
      </c>
      <c r="AC71">
        <f t="shared" si="3"/>
        <v>12.95313843578476</v>
      </c>
      <c r="AD71">
        <f t="shared" si="4"/>
        <v>716.69385418448428</v>
      </c>
      <c r="AE71">
        <f>'IDT-1'!C71</f>
        <v>0</v>
      </c>
      <c r="AF71" s="26"/>
      <c r="AG71">
        <f t="shared" si="5"/>
        <v>716.69385418448428</v>
      </c>
      <c r="AI71" s="75">
        <f>PXIL!I71</f>
        <v>0</v>
      </c>
      <c r="AJ71" s="75">
        <f>PXIL!O71</f>
        <v>0</v>
      </c>
      <c r="AK71" s="75">
        <f>RTM_IEX!I71</f>
        <v>62.61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17.713208633093526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2.0000000000000004E-2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682.20126262317547</v>
      </c>
      <c r="P72" s="77">
        <v>34.04</v>
      </c>
      <c r="Q72" s="77">
        <v>19.57</v>
      </c>
      <c r="R72" s="80">
        <v>18.25</v>
      </c>
      <c r="S72" s="80">
        <v>0</v>
      </c>
      <c r="T72" s="78">
        <f>SUMPRODUCT(LTA!F72:AJ72,LTA!F$101:AJ$101,LTA!F$104:AJ$104)</f>
        <v>76.069999999999993</v>
      </c>
      <c r="U72" s="78">
        <f>SUMPRODUCT(LTA!F72:AJ72,LTA!F$102:AJ$102,LTA!F$104:AJ$104)</f>
        <v>106.86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67.42</v>
      </c>
      <c r="Z72" s="75">
        <f>IEX!O72</f>
        <v>0</v>
      </c>
      <c r="AA72" s="117">
        <f>STOA!I72</f>
        <v>19.850000000000001</v>
      </c>
      <c r="AB72" s="117">
        <f>-STOA!O72</f>
        <v>-369.51</v>
      </c>
      <c r="AC72">
        <f t="shared" si="3"/>
        <v>13.085820247781559</v>
      </c>
      <c r="AD72">
        <f t="shared" si="4"/>
        <v>731.63865100848739</v>
      </c>
      <c r="AE72">
        <f>'IDT-1'!C72</f>
        <v>0</v>
      </c>
      <c r="AF72" s="26"/>
      <c r="AG72">
        <f t="shared" si="5"/>
        <v>731.63865100848739</v>
      </c>
      <c r="AI72" s="75">
        <f>PXIL!I72</f>
        <v>0</v>
      </c>
      <c r="AJ72" s="75">
        <f>PXIL!O72</f>
        <v>0</v>
      </c>
      <c r="AK72" s="75">
        <f>RTM_IEX!I72</f>
        <v>72.239999999999995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17.713208633093526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2.0000000000000004E-2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686.7280603279188</v>
      </c>
      <c r="P73" s="77">
        <v>34.04</v>
      </c>
      <c r="Q73" s="77">
        <v>19.57</v>
      </c>
      <c r="R73" s="80">
        <v>6.88</v>
      </c>
      <c r="S73" s="80">
        <v>0</v>
      </c>
      <c r="T73" s="78">
        <f>SUMPRODUCT(LTA!F73:AJ73,LTA!F$101:AJ$101,LTA!F$104:AJ$104)</f>
        <v>62.22</v>
      </c>
      <c r="U73" s="78">
        <f>SUMPRODUCT(LTA!F73:AJ73,LTA!F$102:AJ$102,LTA!F$104:AJ$104)</f>
        <v>106.87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96.32</v>
      </c>
      <c r="Z73" s="75">
        <f>IEX!O73</f>
        <v>0</v>
      </c>
      <c r="AA73" s="117">
        <f>STOA!I73</f>
        <v>12.95</v>
      </c>
      <c r="AB73" s="117">
        <f>-STOA!O73</f>
        <v>-369.51</v>
      </c>
      <c r="AC73">
        <f t="shared" si="3"/>
        <v>13.182152067583303</v>
      </c>
      <c r="AD73">
        <f t="shared" si="4"/>
        <v>742.48911689342924</v>
      </c>
      <c r="AE73">
        <f>'IDT-1'!C73</f>
        <v>0</v>
      </c>
      <c r="AF73" s="26"/>
      <c r="AG73">
        <f t="shared" si="5"/>
        <v>742.48911689342924</v>
      </c>
      <c r="AI73" s="75">
        <f>PXIL!I73</f>
        <v>0</v>
      </c>
      <c r="AJ73" s="75">
        <f>PXIL!O73</f>
        <v>0</v>
      </c>
      <c r="AK73" s="75">
        <f>RTM_IEX!I73</f>
        <v>81.87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17.713208633093526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2.0000000000000004E-2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693.19679899521884</v>
      </c>
      <c r="P74" s="77">
        <v>34.04</v>
      </c>
      <c r="Q74" s="77">
        <v>19.57</v>
      </c>
      <c r="R74" s="80">
        <v>2.5100000000000002</v>
      </c>
      <c r="S74" s="80">
        <v>0</v>
      </c>
      <c r="T74" s="78">
        <f>SUMPRODUCT(LTA!F74:AJ74,LTA!F$101:AJ$101,LTA!F$104:AJ$104)</f>
        <v>45.400000000000006</v>
      </c>
      <c r="U74" s="78">
        <f>SUMPRODUCT(LTA!F74:AJ74,LTA!F$102:AJ$102,LTA!F$104:AJ$104)</f>
        <v>106.85000000000001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131.68</v>
      </c>
      <c r="AB74" s="117">
        <f>-STOA!O74</f>
        <v>-369.51</v>
      </c>
      <c r="AC74">
        <f t="shared" si="3"/>
        <v>13.173340967855541</v>
      </c>
      <c r="AD74">
        <f t="shared" si="4"/>
        <v>741.49666666045698</v>
      </c>
      <c r="AE74">
        <f>'IDT-1'!C74</f>
        <v>0</v>
      </c>
      <c r="AF74" s="26"/>
      <c r="AG74">
        <f t="shared" si="5"/>
        <v>741.49666666045698</v>
      </c>
      <c r="AI74" s="75">
        <f>PXIL!I74</f>
        <v>0</v>
      </c>
      <c r="AJ74" s="75">
        <f>PXIL!O74</f>
        <v>0</v>
      </c>
      <c r="AK74" s="75">
        <f>RTM_IEX!I74</f>
        <v>73.2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17.713208633093526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2.0000000000000004E-2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707.47002050381786</v>
      </c>
      <c r="P75" s="77">
        <v>34.04</v>
      </c>
      <c r="Q75" s="77">
        <v>19.57</v>
      </c>
      <c r="R75" s="80">
        <v>0</v>
      </c>
      <c r="S75" s="80">
        <v>0</v>
      </c>
      <c r="T75" s="78">
        <f>SUMPRODUCT(LTA!F75:AJ75,LTA!F$101:AJ$101,LTA!F$104:AJ$104)</f>
        <v>33.019999999999996</v>
      </c>
      <c r="U75" s="78">
        <f>SUMPRODUCT(LTA!F75:AJ75,LTA!F$102:AJ$102,LTA!F$104:AJ$104)</f>
        <v>106.88000000000001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57.79</v>
      </c>
      <c r="Z75" s="75">
        <f>IEX!O75</f>
        <v>0</v>
      </c>
      <c r="AA75" s="117">
        <f>STOA!I75</f>
        <v>51.559999999999995</v>
      </c>
      <c r="AB75" s="117">
        <f>-STOA!O75</f>
        <v>-340.22</v>
      </c>
      <c r="AC75">
        <f t="shared" si="3"/>
        <v>12.728616962006111</v>
      </c>
      <c r="AD75">
        <f t="shared" si="4"/>
        <v>750.24461217490523</v>
      </c>
      <c r="AE75">
        <f>'IDT-1'!C75</f>
        <v>0</v>
      </c>
      <c r="AF75" s="26"/>
      <c r="AG75">
        <f t="shared" si="5"/>
        <v>750.24461217490523</v>
      </c>
      <c r="AI75" s="75">
        <f>PXIL!I75</f>
        <v>0</v>
      </c>
      <c r="AJ75" s="75">
        <f>PXIL!O75</f>
        <v>0</v>
      </c>
      <c r="AK75" s="75">
        <f>RTM_IEX!I75</f>
        <v>75.13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17.713208633093526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2.0000000000000004E-2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733.2200385901366</v>
      </c>
      <c r="P76" s="77">
        <v>34.04</v>
      </c>
      <c r="Q76" s="77">
        <v>19.57</v>
      </c>
      <c r="R76" s="80">
        <v>0</v>
      </c>
      <c r="S76" s="80">
        <v>0</v>
      </c>
      <c r="T76" s="78">
        <f>SUMPRODUCT(LTA!F76:AJ76,LTA!F$101:AJ$101,LTA!F$104:AJ$104)</f>
        <v>22.290000000000003</v>
      </c>
      <c r="U76" s="78">
        <f>SUMPRODUCT(LTA!F76:AJ76,LTA!F$102:AJ$102,LTA!F$104:AJ$104)</f>
        <v>106.78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101.49</v>
      </c>
      <c r="AB76" s="117">
        <f>-STOA!O76</f>
        <v>-340.22</v>
      </c>
      <c r="AC76">
        <f t="shared" si="3"/>
        <v>12.782297121165717</v>
      </c>
      <c r="AD76">
        <f t="shared" si="4"/>
        <v>756.29095010206424</v>
      </c>
      <c r="AE76">
        <f>'IDT-1'!C76</f>
        <v>0</v>
      </c>
      <c r="AF76" s="26"/>
      <c r="AG76">
        <f t="shared" si="5"/>
        <v>756.29095010206424</v>
      </c>
      <c r="AI76" s="75">
        <f>PXIL!I76</f>
        <v>0</v>
      </c>
      <c r="AJ76" s="75">
        <f>PXIL!O76</f>
        <v>0</v>
      </c>
      <c r="AK76" s="75">
        <f>RTM_IEX!I76</f>
        <v>74.17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17.713208633093526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2.0000000000000004E-2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743.78537214130347</v>
      </c>
      <c r="P77" s="77">
        <v>34.04</v>
      </c>
      <c r="Q77" s="77">
        <v>19.57</v>
      </c>
      <c r="R77" s="80">
        <v>0</v>
      </c>
      <c r="S77" s="80">
        <v>0</v>
      </c>
      <c r="T77" s="78">
        <f>SUMPRODUCT(LTA!F77:AJ77,LTA!F$101:AJ$101,LTA!F$104:AJ$104)</f>
        <v>25.5</v>
      </c>
      <c r="U77" s="78">
        <f>SUMPRODUCT(LTA!F77:AJ77,LTA!F$102:AJ$102,LTA!F$104:AJ$104)</f>
        <v>111.89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96.669999999999987</v>
      </c>
      <c r="AB77" s="117">
        <f>-STOA!O77</f>
        <v>-340.22</v>
      </c>
      <c r="AC77">
        <f t="shared" si="3"/>
        <v>12.787360056415988</v>
      </c>
      <c r="AD77">
        <f t="shared" si="4"/>
        <v>756.86122071798093</v>
      </c>
      <c r="AE77">
        <f>'IDT-1'!C77</f>
        <v>0</v>
      </c>
      <c r="AF77" s="26"/>
      <c r="AG77">
        <f t="shared" si="5"/>
        <v>756.86122071798093</v>
      </c>
      <c r="AI77" s="75">
        <f>PXIL!I77</f>
        <v>0</v>
      </c>
      <c r="AJ77" s="75">
        <f>PXIL!O77</f>
        <v>0</v>
      </c>
      <c r="AK77" s="75">
        <f>RTM_IEX!I77</f>
        <v>60.68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17.713208633093526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2.0000000000000004E-2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743.84802970935061</v>
      </c>
      <c r="P78" s="77">
        <v>34.04</v>
      </c>
      <c r="Q78" s="77">
        <v>19.57</v>
      </c>
      <c r="R78" s="80">
        <v>0</v>
      </c>
      <c r="S78" s="80">
        <v>0</v>
      </c>
      <c r="T78" s="78">
        <f>SUMPRODUCT(LTA!F78:AJ78,LTA!F$101:AJ$101,LTA!F$104:AJ$104)</f>
        <v>24.400000000000002</v>
      </c>
      <c r="U78" s="78">
        <f>SUMPRODUCT(LTA!F78:AJ78,LTA!F$102:AJ$102,LTA!F$104:AJ$104)</f>
        <v>111.89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87.039999999999992</v>
      </c>
      <c r="AB78" s="117">
        <f>-STOA!O78</f>
        <v>-340.22</v>
      </c>
      <c r="AC78">
        <f t="shared" si="3"/>
        <v>12.786767443014799</v>
      </c>
      <c r="AD78">
        <f t="shared" si="4"/>
        <v>756.79447089942926</v>
      </c>
      <c r="AE78">
        <f>'IDT-1'!C78</f>
        <v>0</v>
      </c>
      <c r="AF78" s="26"/>
      <c r="AG78">
        <f t="shared" si="5"/>
        <v>756.79447089942926</v>
      </c>
      <c r="AI78" s="75">
        <f>PXIL!I78</f>
        <v>0</v>
      </c>
      <c r="AJ78" s="75">
        <f>PXIL!O78</f>
        <v>0</v>
      </c>
      <c r="AK78" s="75">
        <f>RTM_IEX!I78</f>
        <v>71.28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17.713208633093526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2.0000000000000004E-2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745.19565058535056</v>
      </c>
      <c r="P79" s="77">
        <v>34.04</v>
      </c>
      <c r="Q79" s="77">
        <v>19.57</v>
      </c>
      <c r="R79" s="80">
        <v>0</v>
      </c>
      <c r="S79" s="80">
        <v>0</v>
      </c>
      <c r="T79" s="78">
        <f>SUMPRODUCT(LTA!F79:AJ79,LTA!F$101:AJ$101,LTA!F$104:AJ$104)</f>
        <v>24.2</v>
      </c>
      <c r="U79" s="78">
        <f>SUMPRODUCT(LTA!F79:AJ79,LTA!F$102:AJ$102,LTA!F$104:AJ$104)</f>
        <v>111.81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82.26</v>
      </c>
      <c r="AB79" s="117">
        <f>-STOA!O79</f>
        <v>-340.22</v>
      </c>
      <c r="AC79">
        <f t="shared" si="3"/>
        <v>12.7032345067236</v>
      </c>
      <c r="AD79">
        <f t="shared" si="4"/>
        <v>747.38562471172065</v>
      </c>
      <c r="AE79">
        <f>'IDT-1'!C79</f>
        <v>0</v>
      </c>
      <c r="AF79" s="26"/>
      <c r="AG79">
        <f t="shared" si="5"/>
        <v>747.38562471172065</v>
      </c>
      <c r="AI79" s="75">
        <f>PXIL!I79</f>
        <v>0</v>
      </c>
      <c r="AJ79" s="75">
        <f>PXIL!O79</f>
        <v>0</v>
      </c>
      <c r="AK79" s="75">
        <f>RTM_IEX!I79</f>
        <v>65.5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17.713208633093526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2.0000000000000004E-2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731.88577441472739</v>
      </c>
      <c r="P80" s="77">
        <v>34.04</v>
      </c>
      <c r="Q80" s="77">
        <v>19.57</v>
      </c>
      <c r="R80" s="80">
        <v>0</v>
      </c>
      <c r="S80" s="80">
        <v>0</v>
      </c>
      <c r="T80" s="78">
        <f>SUMPRODUCT(LTA!F80:AJ80,LTA!F$101:AJ$101,LTA!F$104:AJ$104)</f>
        <v>23.55</v>
      </c>
      <c r="U80" s="78">
        <f>SUMPRODUCT(LTA!F80:AJ80,LTA!F$102:AJ$102,LTA!F$104:AJ$104)</f>
        <v>112.02000000000001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87.08</v>
      </c>
      <c r="AB80" s="117">
        <f>-STOA!O80</f>
        <v>-340.22</v>
      </c>
      <c r="AC80">
        <f t="shared" si="3"/>
        <v>12.633099596422117</v>
      </c>
      <c r="AD80">
        <f t="shared" si="4"/>
        <v>739.48588345139876</v>
      </c>
      <c r="AE80">
        <f>'IDT-1'!C80</f>
        <v>0</v>
      </c>
      <c r="AF80" s="26"/>
      <c r="AG80">
        <f t="shared" si="5"/>
        <v>739.48588345139876</v>
      </c>
      <c r="AI80" s="75">
        <f>PXIL!I80</f>
        <v>0</v>
      </c>
      <c r="AJ80" s="75">
        <f>PXIL!O80</f>
        <v>0</v>
      </c>
      <c r="AK80" s="75">
        <f>RTM_IEX!I80</f>
        <v>66.459999999999994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17.713208633093526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716.61337102102732</v>
      </c>
      <c r="P81" s="77">
        <v>34.04</v>
      </c>
      <c r="Q81" s="77">
        <v>19.57</v>
      </c>
      <c r="R81" s="80">
        <v>0</v>
      </c>
      <c r="S81" s="80">
        <v>0</v>
      </c>
      <c r="T81" s="78">
        <f>SUMPRODUCT(LTA!F81:AJ81,LTA!F$101:AJ$101,LTA!F$104:AJ$104)</f>
        <v>36.99</v>
      </c>
      <c r="U81" s="78">
        <f>SUMPRODUCT(LTA!F81:AJ81,LTA!F$102:AJ$102,LTA!F$104:AJ$104)</f>
        <v>112.30000000000001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87.08</v>
      </c>
      <c r="AB81" s="117">
        <f>-STOA!O81</f>
        <v>-340.22</v>
      </c>
      <c r="AC81">
        <f t="shared" si="3"/>
        <v>12.483830446557555</v>
      </c>
      <c r="AD81">
        <f t="shared" si="4"/>
        <v>722.67274920756324</v>
      </c>
      <c r="AE81">
        <f>'IDT-1'!C81</f>
        <v>0</v>
      </c>
      <c r="AF81" s="26"/>
      <c r="AG81">
        <f t="shared" si="5"/>
        <v>722.67274920756324</v>
      </c>
      <c r="AI81" s="75">
        <f>PXIL!I81</f>
        <v>0</v>
      </c>
      <c r="AJ81" s="75">
        <f>PXIL!O81</f>
        <v>0</v>
      </c>
      <c r="AK81" s="75">
        <f>RTM_IEX!I81</f>
        <v>51.05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17.713208633093526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709.94435859053795</v>
      </c>
      <c r="P82" s="77">
        <v>34.04</v>
      </c>
      <c r="Q82" s="77">
        <v>19.57</v>
      </c>
      <c r="R82" s="80">
        <v>0</v>
      </c>
      <c r="S82" s="80">
        <v>0</v>
      </c>
      <c r="T82" s="78">
        <f>SUMPRODUCT(LTA!F82:AJ82,LTA!F$101:AJ$101,LTA!F$104:AJ$104)</f>
        <v>37.47</v>
      </c>
      <c r="U82" s="78">
        <f>SUMPRODUCT(LTA!F82:AJ82,LTA!F$102:AJ$102,LTA!F$104:AJ$104)</f>
        <v>112.49000000000001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91.89</v>
      </c>
      <c r="AB82" s="117">
        <f>-STOA!O82</f>
        <v>-340.22</v>
      </c>
      <c r="AC82">
        <f t="shared" si="3"/>
        <v>12.371639137169248</v>
      </c>
      <c r="AD82">
        <f t="shared" si="4"/>
        <v>710.03592808646226</v>
      </c>
      <c r="AE82">
        <f>'IDT-1'!C82</f>
        <v>0</v>
      </c>
      <c r="AF82" s="26"/>
      <c r="AG82">
        <f t="shared" si="5"/>
        <v>710.03592808646226</v>
      </c>
      <c r="AI82" s="75">
        <f>PXIL!I82</f>
        <v>0</v>
      </c>
      <c r="AJ82" s="75">
        <f>PXIL!O82</f>
        <v>0</v>
      </c>
      <c r="AK82" s="75">
        <f>RTM_IEX!I82</f>
        <v>39.49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17.713208633093526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693.95454666916123</v>
      </c>
      <c r="P83" s="77">
        <v>34.04</v>
      </c>
      <c r="Q83" s="77">
        <v>19.57</v>
      </c>
      <c r="R83" s="80">
        <v>0</v>
      </c>
      <c r="S83" s="80">
        <v>0</v>
      </c>
      <c r="T83" s="78">
        <f>SUMPRODUCT(LTA!F83:AJ83,LTA!F$101:AJ$101,LTA!F$104:AJ$104)</f>
        <v>37.78</v>
      </c>
      <c r="U83" s="78">
        <f>SUMPRODUCT(LTA!F83:AJ83,LTA!F$102:AJ$102,LTA!F$104:AJ$104)</f>
        <v>115.08000000000001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82.26</v>
      </c>
      <c r="AB83" s="117">
        <f>-STOA!O83</f>
        <v>-340.22</v>
      </c>
      <c r="AC83">
        <f t="shared" si="3"/>
        <v>12.120840792261133</v>
      </c>
      <c r="AD83">
        <f t="shared" si="4"/>
        <v>681.78691450999372</v>
      </c>
      <c r="AE83">
        <f>'IDT-1'!C83</f>
        <v>0</v>
      </c>
      <c r="AF83" s="26"/>
      <c r="AG83">
        <f t="shared" si="5"/>
        <v>681.78691450999372</v>
      </c>
      <c r="AI83" s="75">
        <f>PXIL!I83</f>
        <v>0</v>
      </c>
      <c r="AJ83" s="75">
        <f>PXIL!O83</f>
        <v>0</v>
      </c>
      <c r="AK83" s="75">
        <f>RTM_IEX!I83</f>
        <v>33.71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17.713208633093526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692.08662279516125</v>
      </c>
      <c r="P84" s="77">
        <v>34.04</v>
      </c>
      <c r="Q84" s="77">
        <v>19.57</v>
      </c>
      <c r="R84" s="80">
        <v>0</v>
      </c>
      <c r="S84" s="80">
        <v>0</v>
      </c>
      <c r="T84" s="78">
        <f>SUMPRODUCT(LTA!F84:AJ84,LTA!F$101:AJ$101,LTA!F$104:AJ$104)</f>
        <v>38.03</v>
      </c>
      <c r="U84" s="78">
        <f>SUMPRODUCT(LTA!F84:AJ84,LTA!F$102:AJ$102,LTA!F$104:AJ$104)</f>
        <v>114.91000000000001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63</v>
      </c>
      <c r="AB84" s="117">
        <f>-STOA!O84</f>
        <v>-340.22</v>
      </c>
      <c r="AC84">
        <f t="shared" si="3"/>
        <v>12.020363062169933</v>
      </c>
      <c r="AD84">
        <f t="shared" si="4"/>
        <v>670.46946836608481</v>
      </c>
      <c r="AE84">
        <f>'IDT-1'!C84</f>
        <v>0</v>
      </c>
      <c r="AF84" s="26"/>
      <c r="AG84">
        <f t="shared" si="5"/>
        <v>670.46946836608481</v>
      </c>
      <c r="AI84" s="75">
        <f>PXIL!I84</f>
        <v>0</v>
      </c>
      <c r="AJ84" s="75">
        <f>PXIL!O84</f>
        <v>0</v>
      </c>
      <c r="AK84" s="75">
        <f>RTM_IEX!I84</f>
        <v>43.34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18.494309828478084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690.33095548656115</v>
      </c>
      <c r="P85" s="77">
        <v>34.04</v>
      </c>
      <c r="Q85" s="77">
        <v>19.57</v>
      </c>
      <c r="R85" s="80">
        <v>0</v>
      </c>
      <c r="S85" s="80">
        <v>0</v>
      </c>
      <c r="T85" s="78">
        <f>SUMPRODUCT(LTA!F85:AJ85,LTA!F$101:AJ$101,LTA!F$104:AJ$104)</f>
        <v>38.25</v>
      </c>
      <c r="U85" s="78">
        <f>SUMPRODUCT(LTA!F85:AJ85,LTA!F$102:AJ$102,LTA!F$104:AJ$104)</f>
        <v>114.69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53.37</v>
      </c>
      <c r="AB85" s="117">
        <f>-STOA!O85</f>
        <v>-340.22</v>
      </c>
      <c r="AC85">
        <f t="shared" si="3"/>
        <v>11.952474880373639</v>
      </c>
      <c r="AD85">
        <f t="shared" si="4"/>
        <v>662.82279043466565</v>
      </c>
      <c r="AE85">
        <f>'IDT-1'!C85</f>
        <v>0</v>
      </c>
      <c r="AF85" s="26"/>
      <c r="AG85">
        <f t="shared" si="5"/>
        <v>662.82279043466565</v>
      </c>
      <c r="AI85" s="75">
        <f>PXIL!I85</f>
        <v>0</v>
      </c>
      <c r="AJ85" s="75">
        <f>PXIL!O85</f>
        <v>0</v>
      </c>
      <c r="AK85" s="75">
        <f>RTM_IEX!I85</f>
        <v>46.23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18.494309828478084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688.57528817796128</v>
      </c>
      <c r="P86" s="77">
        <v>34.04</v>
      </c>
      <c r="Q86" s="77">
        <v>19.57</v>
      </c>
      <c r="R86" s="80">
        <v>0</v>
      </c>
      <c r="S86" s="80">
        <v>0</v>
      </c>
      <c r="T86" s="78">
        <f>SUMPRODUCT(LTA!F86:AJ86,LTA!F$101:AJ$101,LTA!F$104:AJ$104)</f>
        <v>38.42</v>
      </c>
      <c r="U86" s="78">
        <f>SUMPRODUCT(LTA!F86:AJ86,LTA!F$102:AJ$102,LTA!F$104:AJ$104)</f>
        <v>114.46000000000001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43.730000000000004</v>
      </c>
      <c r="AB86" s="117">
        <f>-STOA!O86</f>
        <v>-340.22</v>
      </c>
      <c r="AC86">
        <f t="shared" si="3"/>
        <v>11.75002500805796</v>
      </c>
      <c r="AD86">
        <f t="shared" si="4"/>
        <v>640.01957299838136</v>
      </c>
      <c r="AE86">
        <f>'IDT-1'!C86</f>
        <v>0</v>
      </c>
      <c r="AF86" s="26"/>
      <c r="AG86">
        <f t="shared" si="5"/>
        <v>640.01957299838136</v>
      </c>
      <c r="AI86" s="75">
        <f>PXIL!I86</f>
        <v>0</v>
      </c>
      <c r="AJ86" s="75">
        <f>PXIL!O86</f>
        <v>0</v>
      </c>
      <c r="AK86" s="75">
        <f>RTM_IEX!I86</f>
        <v>34.68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18.494309828478084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688.56287753714344</v>
      </c>
      <c r="P87" s="77">
        <v>34.04</v>
      </c>
      <c r="Q87" s="77">
        <v>19.57</v>
      </c>
      <c r="R87" s="80">
        <v>0</v>
      </c>
      <c r="S87" s="80">
        <v>0</v>
      </c>
      <c r="T87" s="78">
        <f>SUMPRODUCT(LTA!F87:AJ87,LTA!F$101:AJ$101,LTA!F$104:AJ$104)</f>
        <v>38.07</v>
      </c>
      <c r="U87" s="78">
        <f>SUMPRODUCT(LTA!F87:AJ87,LTA!F$102:AJ$102,LTA!F$104:AJ$104)</f>
        <v>114.44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34.020000000000003</v>
      </c>
      <c r="AB87" s="117">
        <f>-STOA!O87</f>
        <v>-340.22</v>
      </c>
      <c r="AC87">
        <f t="shared" si="3"/>
        <v>11.576379794418761</v>
      </c>
      <c r="AD87">
        <f t="shared" si="4"/>
        <v>620.46080757120274</v>
      </c>
      <c r="AE87">
        <f>'IDT-1'!C87</f>
        <v>0</v>
      </c>
      <c r="AF87" s="26"/>
      <c r="AG87">
        <f t="shared" si="5"/>
        <v>620.46080757120274</v>
      </c>
      <c r="AI87" s="75">
        <f>PXIL!I87</f>
        <v>0</v>
      </c>
      <c r="AJ87" s="75">
        <f>PXIL!O87</f>
        <v>0</v>
      </c>
      <c r="AK87" s="75">
        <f>RTM_IEX!I87</f>
        <v>25.04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18.999618840185136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683.88109804754356</v>
      </c>
      <c r="P88" s="77">
        <v>34.04</v>
      </c>
      <c r="Q88" s="77">
        <v>19.57</v>
      </c>
      <c r="R88" s="80">
        <v>0</v>
      </c>
      <c r="S88" s="80">
        <v>0</v>
      </c>
      <c r="T88" s="78">
        <f>SUMPRODUCT(LTA!F88:AJ88,LTA!F$101:AJ$101,LTA!F$104:AJ$104)</f>
        <v>37.6</v>
      </c>
      <c r="U88" s="78">
        <f>SUMPRODUCT(LTA!F88:AJ88,LTA!F$102:AJ$102,LTA!F$104:AJ$104)</f>
        <v>114.55000000000001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19.57</v>
      </c>
      <c r="AB88" s="117">
        <f>-STOA!O88</f>
        <v>-340.22</v>
      </c>
      <c r="AC88">
        <f t="shared" si="3"/>
        <v>11.451714854213305</v>
      </c>
      <c r="AD88">
        <f t="shared" si="4"/>
        <v>606.41900203351554</v>
      </c>
      <c r="AE88">
        <f>'IDT-1'!C88</f>
        <v>0</v>
      </c>
      <c r="AF88" s="26"/>
      <c r="AG88">
        <f t="shared" si="5"/>
        <v>606.41900203351554</v>
      </c>
      <c r="AI88" s="75">
        <f>PXIL!I88</f>
        <v>0</v>
      </c>
      <c r="AJ88" s="75">
        <f>PXIL!O88</f>
        <v>0</v>
      </c>
      <c r="AK88" s="75">
        <f>RTM_IEX!I88</f>
        <v>29.86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18.999618840185136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679.36387220394352</v>
      </c>
      <c r="P89" s="77">
        <v>34.04</v>
      </c>
      <c r="Q89" s="77">
        <v>19.57</v>
      </c>
      <c r="R89" s="80">
        <v>0</v>
      </c>
      <c r="S89" s="80">
        <v>0</v>
      </c>
      <c r="T89" s="78">
        <f>SUMPRODUCT(LTA!F89:AJ89,LTA!F$101:AJ$101,LTA!F$104:AJ$104)</f>
        <v>37.18</v>
      </c>
      <c r="U89" s="78">
        <f>SUMPRODUCT(LTA!F89:AJ89,LTA!F$102:AJ$102,LTA!F$104:AJ$104)</f>
        <v>114.7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14.45</v>
      </c>
      <c r="Z89" s="75">
        <f>IEX!O89</f>
        <v>0</v>
      </c>
      <c r="AA89" s="117">
        <f>STOA!I89</f>
        <v>0.31</v>
      </c>
      <c r="AB89" s="117">
        <f>-STOA!O89</f>
        <v>-340.22</v>
      </c>
      <c r="AC89">
        <f t="shared" si="3"/>
        <v>11.189235266789623</v>
      </c>
      <c r="AD89">
        <f t="shared" si="4"/>
        <v>576.85425577733895</v>
      </c>
      <c r="AE89">
        <f>'IDT-1'!C89</f>
        <v>0</v>
      </c>
      <c r="AF89" s="26"/>
      <c r="AG89">
        <f t="shared" si="5"/>
        <v>576.85425577733895</v>
      </c>
      <c r="AI89" s="75">
        <f>PXIL!I89</f>
        <v>0</v>
      </c>
      <c r="AJ89" s="75">
        <f>PXIL!O89</f>
        <v>0</v>
      </c>
      <c r="AK89" s="75">
        <f>RTM_IEX!I89</f>
        <v>9.6300000000000008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18.964431486880468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681.29961947334357</v>
      </c>
      <c r="P90" s="77">
        <v>34.04</v>
      </c>
      <c r="Q90" s="77">
        <v>19.57</v>
      </c>
      <c r="R90" s="80">
        <v>0</v>
      </c>
      <c r="S90" s="80">
        <v>0</v>
      </c>
      <c r="T90" s="78">
        <f>SUMPRODUCT(LTA!F90:AJ90,LTA!F$101:AJ$101,LTA!F$104:AJ$104)</f>
        <v>36.49</v>
      </c>
      <c r="U90" s="78">
        <f>SUMPRODUCT(LTA!F90:AJ90,LTA!F$102:AJ$102,LTA!F$104:AJ$104)</f>
        <v>114.89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-340.22</v>
      </c>
      <c r="AC90">
        <f t="shared" si="3"/>
        <v>11.125264194051264</v>
      </c>
      <c r="AD90">
        <f t="shared" si="4"/>
        <v>569.64878676617263</v>
      </c>
      <c r="AE90">
        <f>'IDT-1'!C90</f>
        <v>0</v>
      </c>
      <c r="AF90" s="26"/>
      <c r="AG90">
        <f t="shared" si="5"/>
        <v>569.64878676617263</v>
      </c>
      <c r="AI90" s="75">
        <f>PXIL!I90</f>
        <v>0</v>
      </c>
      <c r="AJ90" s="75">
        <f>PXIL!O90</f>
        <v>0</v>
      </c>
      <c r="AK90" s="75">
        <f>RTM_IEX!I90</f>
        <v>15.41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8.8302256047839105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685.29943935464348</v>
      </c>
      <c r="P91" s="77">
        <v>34.04</v>
      </c>
      <c r="Q91" s="77">
        <v>19.57</v>
      </c>
      <c r="R91" s="80">
        <v>0</v>
      </c>
      <c r="S91" s="80">
        <v>0</v>
      </c>
      <c r="T91" s="78">
        <f>SUMPRODUCT(LTA!F91:AJ91,LTA!F$101:AJ$101,LTA!F$104:AJ$104)</f>
        <v>36.19</v>
      </c>
      <c r="U91" s="78">
        <f>SUMPRODUCT(LTA!F91:AJ91,LTA!F$102:AJ$102,LTA!F$104:AJ$104)</f>
        <v>115.19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-355.26</v>
      </c>
      <c r="AC91">
        <f t="shared" si="3"/>
        <v>11.19636063517807</v>
      </c>
      <c r="AD91">
        <f t="shared" si="4"/>
        <v>547.44330432424931</v>
      </c>
      <c r="AE91">
        <f>'IDT-1'!C91</f>
        <v>0</v>
      </c>
      <c r="AF91" s="26"/>
      <c r="AG91">
        <f t="shared" si="5"/>
        <v>547.44330432424931</v>
      </c>
      <c r="AI91" s="75">
        <f>PXIL!I91</f>
        <v>0</v>
      </c>
      <c r="AJ91" s="75">
        <f>PXIL!O91</f>
        <v>0</v>
      </c>
      <c r="AK91" s="75">
        <f>RTM_IEX!I91</f>
        <v>14.45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8.8302256047839105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687.82516633264345</v>
      </c>
      <c r="P92" s="77">
        <v>34.04</v>
      </c>
      <c r="Q92" s="77">
        <v>19.57</v>
      </c>
      <c r="R92" s="80">
        <v>0</v>
      </c>
      <c r="S92" s="80">
        <v>0</v>
      </c>
      <c r="T92" s="78">
        <f>SUMPRODUCT(LTA!F92:AJ92,LTA!F$101:AJ$101,LTA!F$104:AJ$104)</f>
        <v>35.78</v>
      </c>
      <c r="U92" s="78">
        <f>SUMPRODUCT(LTA!F92:AJ92,LTA!F$102:AJ$102,LTA!F$104:AJ$104)</f>
        <v>115.34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-355.26</v>
      </c>
      <c r="AC92">
        <f t="shared" si="3"/>
        <v>11.14845103258447</v>
      </c>
      <c r="AD92">
        <f t="shared" si="4"/>
        <v>542.04694090484281</v>
      </c>
      <c r="AE92">
        <f>'IDT-1'!C92</f>
        <v>0</v>
      </c>
      <c r="AF92" s="26"/>
      <c r="AG92">
        <f t="shared" si="5"/>
        <v>542.04694090484281</v>
      </c>
      <c r="AI92" s="75">
        <f>PXIL!I92</f>
        <v>0</v>
      </c>
      <c r="AJ92" s="75">
        <f>PXIL!O92</f>
        <v>0</v>
      </c>
      <c r="AK92" s="75">
        <f>RTM_IEX!I92</f>
        <v>6.74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8.8302256047839105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685.44456279724352</v>
      </c>
      <c r="P93" s="77">
        <v>34.04</v>
      </c>
      <c r="Q93" s="77">
        <v>19.57</v>
      </c>
      <c r="R93" s="80">
        <v>0</v>
      </c>
      <c r="S93" s="80">
        <v>0</v>
      </c>
      <c r="T93" s="78">
        <f>SUMPRODUCT(LTA!F93:AJ93,LTA!F$101:AJ$101,LTA!F$104:AJ$104)</f>
        <v>35.39</v>
      </c>
      <c r="U93" s="78">
        <f>SUMPRODUCT(LTA!F93:AJ93,LTA!F$102:AJ$102,LTA!F$104:AJ$104)</f>
        <v>115.38000000000001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-355.26</v>
      </c>
      <c r="AC93">
        <f t="shared" si="3"/>
        <v>11.149853721472951</v>
      </c>
      <c r="AD93">
        <f t="shared" si="4"/>
        <v>542.2049346805544</v>
      </c>
      <c r="AE93">
        <f>'IDT-1'!C93</f>
        <v>-10</v>
      </c>
      <c r="AF93" s="26"/>
      <c r="AG93">
        <f t="shared" si="5"/>
        <v>532.2049346805544</v>
      </c>
      <c r="AI93" s="75">
        <f>PXIL!I93</f>
        <v>0</v>
      </c>
      <c r="AJ93" s="75">
        <f>PXIL!O93</f>
        <v>0</v>
      </c>
      <c r="AK93" s="75">
        <f>RTM_IEX!I93</f>
        <v>9.6300000000000008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8.8302256047839105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683.13154601644351</v>
      </c>
      <c r="P94" s="77">
        <v>34.04</v>
      </c>
      <c r="Q94" s="77">
        <v>19.57</v>
      </c>
      <c r="R94" s="80">
        <v>0</v>
      </c>
      <c r="S94" s="80">
        <v>0</v>
      </c>
      <c r="T94" s="78">
        <f>SUMPRODUCT(LTA!F94:AJ94,LTA!F$101:AJ$101,LTA!F$104:AJ$104)</f>
        <v>34.950000000000003</v>
      </c>
      <c r="U94" s="78">
        <f>SUMPRODUCT(LTA!F94:AJ94,LTA!F$102:AJ$102,LTA!F$104:AJ$104)</f>
        <v>115.34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-355.26</v>
      </c>
      <c r="AC94">
        <f t="shared" si="3"/>
        <v>11.15070717380191</v>
      </c>
      <c r="AD94">
        <f t="shared" si="4"/>
        <v>542.30106444742546</v>
      </c>
      <c r="AE94">
        <f>'IDT-1'!C94</f>
        <v>-25</v>
      </c>
      <c r="AF94" s="26"/>
      <c r="AG94">
        <f t="shared" si="5"/>
        <v>517.30106444742546</v>
      </c>
      <c r="AI94" s="75">
        <f>PXIL!I94</f>
        <v>0</v>
      </c>
      <c r="AJ94" s="75">
        <f>PXIL!O94</f>
        <v>0</v>
      </c>
      <c r="AK94" s="75">
        <f>RTM_IEX!I94</f>
        <v>12.52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8.8302256047839105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679.20437454644343</v>
      </c>
      <c r="P95" s="77">
        <v>34.04</v>
      </c>
      <c r="Q95" s="77">
        <v>19.57</v>
      </c>
      <c r="R95" s="80">
        <v>0</v>
      </c>
      <c r="S95" s="80">
        <v>0</v>
      </c>
      <c r="T95" s="78">
        <f>SUMPRODUCT(LTA!F95:AJ95,LTA!F$101:AJ$101,LTA!F$104:AJ$104)</f>
        <v>34.229999999999997</v>
      </c>
      <c r="U95" s="78">
        <f>SUMPRODUCT(LTA!F95:AJ95,LTA!F$102:AJ$102,LTA!F$104:AJ$104)</f>
        <v>115.47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-355.26</v>
      </c>
      <c r="AC95">
        <f t="shared" si="3"/>
        <v>11.11095606486591</v>
      </c>
      <c r="AD95">
        <f t="shared" si="4"/>
        <v>537.82364408636136</v>
      </c>
      <c r="AE95">
        <f>'IDT-1'!C95</f>
        <v>-30</v>
      </c>
      <c r="AF95" s="26"/>
      <c r="AG95">
        <f t="shared" si="5"/>
        <v>507.82364408636136</v>
      </c>
      <c r="AI95" s="75">
        <f>PXIL!I95</f>
        <v>0</v>
      </c>
      <c r="AJ95" s="75">
        <f>PXIL!O95</f>
        <v>0</v>
      </c>
      <c r="AK95" s="75">
        <f>RTM_IEX!I95</f>
        <v>12.52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8.8302256047839105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676.15061814444357</v>
      </c>
      <c r="P96" s="77">
        <v>34.04</v>
      </c>
      <c r="Q96" s="77">
        <v>19.57</v>
      </c>
      <c r="R96" s="80">
        <v>0</v>
      </c>
      <c r="S96" s="80">
        <v>0</v>
      </c>
      <c r="T96" s="78">
        <f>SUMPRODUCT(LTA!F96:AJ96,LTA!F$101:AJ$101,LTA!F$104:AJ$104)</f>
        <v>33.520000000000003</v>
      </c>
      <c r="U96" s="78">
        <f>SUMPRODUCT(LTA!F96:AJ96,LTA!F$102:AJ$102,LTA!F$104:AJ$104)</f>
        <v>115.52000000000001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-355.26</v>
      </c>
      <c r="AC96">
        <f t="shared" si="3"/>
        <v>10.968099008528311</v>
      </c>
      <c r="AD96">
        <f t="shared" si="4"/>
        <v>521.7327447406991</v>
      </c>
      <c r="AE96">
        <f>'IDT-1'!C96</f>
        <v>-25</v>
      </c>
      <c r="AF96" s="26"/>
      <c r="AG96">
        <f t="shared" si="5"/>
        <v>496.7327447406991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8.8302256047839105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672.34184518114364</v>
      </c>
      <c r="P97" s="77">
        <v>34.04</v>
      </c>
      <c r="Q97" s="77">
        <v>19.57</v>
      </c>
      <c r="R97" s="80">
        <v>0</v>
      </c>
      <c r="S97" s="80">
        <v>0</v>
      </c>
      <c r="T97" s="78">
        <f>SUMPRODUCT(LTA!F97:AJ97,LTA!F$101:AJ$101,LTA!F$104:AJ$104)</f>
        <v>32.83</v>
      </c>
      <c r="U97" s="78">
        <f>SUMPRODUCT(LTA!F97:AJ97,LTA!F$102:AJ$102,LTA!F$104:AJ$104)</f>
        <v>115.5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-355.26</v>
      </c>
      <c r="AC97">
        <f t="shared" si="3"/>
        <v>10.928333806451272</v>
      </c>
      <c r="AD97">
        <f t="shared" si="4"/>
        <v>517.25373697947623</v>
      </c>
      <c r="AE97">
        <f>'IDT-1'!C97</f>
        <v>-30</v>
      </c>
      <c r="AF97" s="26"/>
      <c r="AG97">
        <f t="shared" si="5"/>
        <v>487.25373697947623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8.8302256047839105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671.39650131574365</v>
      </c>
      <c r="P98" s="77">
        <v>34.04</v>
      </c>
      <c r="Q98" s="77">
        <v>19.57</v>
      </c>
      <c r="R98" s="80">
        <v>0</v>
      </c>
      <c r="S98" s="80">
        <v>0</v>
      </c>
      <c r="T98" s="78">
        <f>SUMPRODUCT(LTA!F98:AJ98,LTA!F$101:AJ$101,LTA!F$104:AJ$104)</f>
        <v>32.020000000000003</v>
      </c>
      <c r="U98" s="78">
        <f>SUMPRODUCT(LTA!F98:AJ98,LTA!F$102:AJ$102,LTA!F$104:AJ$104)</f>
        <v>115.34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-20</v>
      </c>
      <c r="AA98" s="117">
        <f>STOA!I98</f>
        <v>0.31</v>
      </c>
      <c r="AB98" s="117">
        <f>-STOA!O98</f>
        <v>-355.26</v>
      </c>
      <c r="AC98">
        <f t="shared" si="3"/>
        <v>11.173785330879658</v>
      </c>
      <c r="AD98">
        <f t="shared" si="4"/>
        <v>504.72294158964786</v>
      </c>
      <c r="AE98">
        <f>'IDT-1'!C98</f>
        <v>-25.824999999999999</v>
      </c>
      <c r="AF98" s="26"/>
      <c r="AG98">
        <f t="shared" si="5"/>
        <v>478.89794158964787</v>
      </c>
      <c r="AI98" s="75">
        <f>PXIL!I98</f>
        <v>0</v>
      </c>
      <c r="AJ98" s="75">
        <f>PXIL!O98</f>
        <v>0</v>
      </c>
      <c r="AK98" s="75">
        <f>RTM_IEX!I98</f>
        <v>9.6300000000000008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0.33321261578212857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4.7506172839506213E-4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16.091467825068694</v>
      </c>
      <c r="P99" s="77">
        <f t="shared" si="6"/>
        <v>0.81695999999999935</v>
      </c>
      <c r="Q99" s="77">
        <f t="shared" si="6"/>
        <v>0.4696799999999996</v>
      </c>
      <c r="R99" s="80">
        <f t="shared" si="6"/>
        <v>0.27038566413776477</v>
      </c>
      <c r="S99" s="80">
        <f t="shared" si="6"/>
        <v>0</v>
      </c>
      <c r="T99" s="78">
        <f t="shared" si="6"/>
        <v>1.7890325000000002</v>
      </c>
      <c r="U99" s="78">
        <f t="shared" si="6"/>
        <v>2.6159249999999994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8.6684999999999998E-2</v>
      </c>
      <c r="Z99" s="75">
        <f t="shared" si="6"/>
        <v>-0.68831999999999993</v>
      </c>
      <c r="AA99" s="117">
        <f t="shared" si="6"/>
        <v>0.98522499999999935</v>
      </c>
      <c r="AB99" s="117">
        <f t="shared" si="6"/>
        <v>-8.3370799999999967</v>
      </c>
      <c r="AC99">
        <f t="shared" si="6"/>
        <v>0.29071984083071234</v>
      </c>
      <c r="AD99">
        <f t="shared" si="6"/>
        <v>14.576391325886274</v>
      </c>
      <c r="AE99">
        <f t="shared" si="6"/>
        <v>-6.1056999999999993E-2</v>
      </c>
      <c r="AG99">
        <f t="shared" si="6"/>
        <v>14.515334325886274</v>
      </c>
      <c r="AI99">
        <f t="shared" si="6"/>
        <v>0</v>
      </c>
      <c r="AJ99">
        <f t="shared" si="6"/>
        <v>0</v>
      </c>
      <c r="AK99">
        <f t="shared" si="6"/>
        <v>0.4524625000000001</v>
      </c>
      <c r="AL99">
        <f t="shared" si="6"/>
        <v>-1.9E-2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44996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11.095196024295971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788.57344552518498</v>
      </c>
      <c r="P3" s="77">
        <v>37.409999999999997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202.76000000000002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-359</v>
      </c>
      <c r="AA3" s="117">
        <f>STOA!J3</f>
        <v>4.3099999999999996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12.990787826103553</v>
      </c>
      <c r="AD3">
        <f>SUM(B3:AB3,AI3:AR3)-AC3</f>
        <v>742.04785372337733</v>
      </c>
      <c r="AE3">
        <f>'IDT-1'!F3</f>
        <v>-29.408000000000001</v>
      </c>
      <c r="AF3" s="26"/>
      <c r="AG3">
        <f>SUM(AD3:AF3)</f>
        <v>712.63985372337731</v>
      </c>
      <c r="AI3" s="75">
        <f>PXIL!J3</f>
        <v>0</v>
      </c>
      <c r="AJ3" s="75">
        <f>PXIL!P3</f>
        <v>0</v>
      </c>
      <c r="AK3" s="75">
        <f>RTM_IEX!J3</f>
        <v>46.23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11.095196024295971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788.57344552518498</v>
      </c>
      <c r="P4" s="77">
        <v>37.409999999999997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202.51000000000002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-378</v>
      </c>
      <c r="AA4" s="117">
        <f>STOA!J4</f>
        <v>4.3099999999999996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13.157360249025263</v>
      </c>
      <c r="AD4">
        <f t="shared" ref="AD4:AD67" si="1">SUM(B4:AB4,AI4:AR4)-AC4</f>
        <v>722.6412813004556</v>
      </c>
      <c r="AE4">
        <f>'IDT-1'!F4</f>
        <v>-17.298999999999999</v>
      </c>
      <c r="AF4" s="26"/>
      <c r="AG4">
        <f t="shared" ref="AG4:AG67" si="2">SUM(AD4:AF4)</f>
        <v>705.34228130045562</v>
      </c>
      <c r="AI4" s="75">
        <f>PXIL!J4</f>
        <v>0</v>
      </c>
      <c r="AJ4" s="75">
        <f>PXIL!P4</f>
        <v>0</v>
      </c>
      <c r="AK4" s="75">
        <f>RTM_IEX!J4</f>
        <v>46.24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11.095196024295971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788.57344552518498</v>
      </c>
      <c r="P5" s="77">
        <v>37.409999999999997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202.32000000000002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-397</v>
      </c>
      <c r="AA5" s="117">
        <f>STOA!J5</f>
        <v>4.3099999999999996</v>
      </c>
      <c r="AB5" s="117">
        <f>-STOA!P5</f>
        <v>0</v>
      </c>
      <c r="AC5">
        <f t="shared" si="0"/>
        <v>13.341268671946972</v>
      </c>
      <c r="AD5">
        <f t="shared" si="1"/>
        <v>705.18737287753379</v>
      </c>
      <c r="AE5">
        <f>'IDT-1'!F5</f>
        <v>-8.0730000000000004</v>
      </c>
      <c r="AF5" s="26"/>
      <c r="AG5">
        <f t="shared" si="2"/>
        <v>697.11437287753381</v>
      </c>
      <c r="AI5" s="75">
        <f>PXIL!J5</f>
        <v>0</v>
      </c>
      <c r="AJ5" s="75">
        <f>PXIL!P5</f>
        <v>0</v>
      </c>
      <c r="AK5" s="75">
        <f>RTM_IEX!J5</f>
        <v>48.16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11.095196024295971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788.57344552518498</v>
      </c>
      <c r="P6" s="77">
        <v>37.409999999999997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202.24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-414</v>
      </c>
      <c r="AA6" s="117">
        <f>STOA!J6</f>
        <v>4.3099999999999996</v>
      </c>
      <c r="AB6" s="117">
        <f>-STOA!P6</f>
        <v>0</v>
      </c>
      <c r="AC6">
        <f t="shared" si="0"/>
        <v>13.491492839824295</v>
      </c>
      <c r="AD6">
        <f t="shared" si="1"/>
        <v>687.95714870965651</v>
      </c>
      <c r="AE6">
        <f>'IDT-1'!F6</f>
        <v>0</v>
      </c>
      <c r="AF6" s="26"/>
      <c r="AG6">
        <f t="shared" si="2"/>
        <v>687.95714870965651</v>
      </c>
      <c r="AI6" s="75">
        <f>PXIL!J6</f>
        <v>0</v>
      </c>
      <c r="AJ6" s="75">
        <f>PXIL!P6</f>
        <v>0</v>
      </c>
      <c r="AK6" s="75">
        <f>RTM_IEX!J6</f>
        <v>48.16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11.095196024295971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666.30277457885177</v>
      </c>
      <c r="P7" s="77">
        <v>14.45</v>
      </c>
      <c r="Q7" s="77">
        <v>7.7099999999999991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177.45000000000002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-146</v>
      </c>
      <c r="AA7" s="117">
        <f>STOA!J7</f>
        <v>4.3099999999999996</v>
      </c>
      <c r="AB7" s="117">
        <f>-STOA!P7</f>
        <v>0</v>
      </c>
      <c r="AC7">
        <f t="shared" si="0"/>
        <v>9.4514964980470086</v>
      </c>
      <c r="AD7">
        <f t="shared" si="1"/>
        <v>680.88647410510077</v>
      </c>
      <c r="AE7">
        <f>'IDT-1'!F7</f>
        <v>0</v>
      </c>
      <c r="AF7" s="26"/>
      <c r="AG7">
        <f t="shared" si="2"/>
        <v>680.88647410510077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11.095196024295971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608.51116423159681</v>
      </c>
      <c r="P8" s="77">
        <v>14.45</v>
      </c>
      <c r="Q8" s="77">
        <v>7.7099999999999991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177.31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-154</v>
      </c>
      <c r="AA8" s="117">
        <f>STOA!J8</f>
        <v>4.3099999999999996</v>
      </c>
      <c r="AB8" s="117">
        <f>-STOA!P8</f>
        <v>0</v>
      </c>
      <c r="AC8">
        <f t="shared" si="0"/>
        <v>8.7019888838918895</v>
      </c>
      <c r="AD8">
        <f t="shared" si="1"/>
        <v>650.70437137200099</v>
      </c>
      <c r="AE8">
        <f>'IDT-1'!F8</f>
        <v>0</v>
      </c>
      <c r="AF8" s="26"/>
      <c r="AG8">
        <f t="shared" si="2"/>
        <v>650.70437137200099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11.095196024295971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612.57362607689458</v>
      </c>
      <c r="P9" s="77">
        <v>37.409999999999997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177.17000000000002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-159</v>
      </c>
      <c r="AA9" s="117">
        <f>STOA!J9</f>
        <v>4.3099999999999996</v>
      </c>
      <c r="AB9" s="117">
        <f>-STOA!P9</f>
        <v>0</v>
      </c>
      <c r="AC9">
        <f t="shared" si="0"/>
        <v>9.3006917361853922</v>
      </c>
      <c r="AD9">
        <f t="shared" si="1"/>
        <v>667.91813036500503</v>
      </c>
      <c r="AE9">
        <f>'IDT-1'!F9</f>
        <v>0</v>
      </c>
      <c r="AF9" s="26"/>
      <c r="AG9">
        <f t="shared" si="2"/>
        <v>667.91813036500503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11.095196024295971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564.68056522323786</v>
      </c>
      <c r="P10" s="77">
        <v>37.409999999999997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177.01000000000002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-164</v>
      </c>
      <c r="AA10" s="117">
        <f>STOA!J10</f>
        <v>4.3099999999999996</v>
      </c>
      <c r="AB10" s="117">
        <f>-STOA!P10</f>
        <v>0</v>
      </c>
      <c r="AC10">
        <f t="shared" si="0"/>
        <v>8.7830316126183305</v>
      </c>
      <c r="AD10">
        <f t="shared" si="1"/>
        <v>659.83272963491549</v>
      </c>
      <c r="AE10">
        <f>'IDT-1'!F10</f>
        <v>0</v>
      </c>
      <c r="AF10" s="26"/>
      <c r="AG10">
        <f t="shared" si="2"/>
        <v>659.83272963491549</v>
      </c>
      <c r="AI10" s="75">
        <f>PXIL!J10</f>
        <v>0</v>
      </c>
      <c r="AJ10" s="75">
        <f>PXIL!P10</f>
        <v>0</v>
      </c>
      <c r="AK10" s="75">
        <f>RTM_IEX!J10</f>
        <v>14.45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11.518129926610492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587.26867237548504</v>
      </c>
      <c r="P11" s="77">
        <v>37.409999999999997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177.06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-171</v>
      </c>
      <c r="AA11" s="117">
        <f>STOA!J11</f>
        <v>4.3099999999999996</v>
      </c>
      <c r="AB11" s="117">
        <f>-STOA!P11</f>
        <v>0</v>
      </c>
      <c r="AC11">
        <f t="shared" si="0"/>
        <v>8.920955666553839</v>
      </c>
      <c r="AD11">
        <f t="shared" si="1"/>
        <v>661.30584663554157</v>
      </c>
      <c r="AE11">
        <f>'IDT-1'!F11</f>
        <v>0</v>
      </c>
      <c r="AF11" s="26"/>
      <c r="AG11">
        <f t="shared" si="2"/>
        <v>661.30584663554157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11.518129926610492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593.57690214650631</v>
      </c>
      <c r="P12" s="77">
        <v>37.409999999999997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177.08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-175</v>
      </c>
      <c r="AA12" s="117">
        <f>STOA!J12</f>
        <v>4.3099999999999996</v>
      </c>
      <c r="AB12" s="117">
        <f>-STOA!P12</f>
        <v>0</v>
      </c>
      <c r="AC12">
        <f t="shared" si="0"/>
        <v>9.0121565986276089</v>
      </c>
      <c r="AD12">
        <f t="shared" si="1"/>
        <v>663.54287547448916</v>
      </c>
      <c r="AE12">
        <f>'IDT-1'!F12</f>
        <v>0</v>
      </c>
      <c r="AF12" s="26"/>
      <c r="AG12">
        <f t="shared" si="2"/>
        <v>663.54287547448916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11.518129926610492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591.64019033050624</v>
      </c>
      <c r="P13" s="77">
        <v>37.409999999999997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177.09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-179</v>
      </c>
      <c r="AA13" s="117">
        <f>STOA!J13</f>
        <v>4.3099999999999996</v>
      </c>
      <c r="AB13" s="117">
        <f>-STOA!P13</f>
        <v>0</v>
      </c>
      <c r="AC13">
        <f t="shared" si="0"/>
        <v>9.0307140447355891</v>
      </c>
      <c r="AD13">
        <f t="shared" si="1"/>
        <v>657.59760621238115</v>
      </c>
      <c r="AE13">
        <f>'IDT-1'!F13</f>
        <v>0</v>
      </c>
      <c r="AF13" s="26"/>
      <c r="AG13">
        <f t="shared" si="2"/>
        <v>657.59760621238115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11.518129926610492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591.64019033050624</v>
      </c>
      <c r="P14" s="77">
        <v>37.409999999999997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177.07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-181</v>
      </c>
      <c r="AA14" s="117">
        <f>STOA!J14</f>
        <v>4.3099999999999996</v>
      </c>
      <c r="AB14" s="117">
        <f>-STOA!P14</f>
        <v>0</v>
      </c>
      <c r="AC14">
        <f t="shared" si="0"/>
        <v>9.0482942997799807</v>
      </c>
      <c r="AD14">
        <f t="shared" si="1"/>
        <v>655.56002595733673</v>
      </c>
      <c r="AE14">
        <f>'IDT-1'!F14</f>
        <v>0</v>
      </c>
      <c r="AF14" s="26"/>
      <c r="AG14">
        <f t="shared" si="2"/>
        <v>655.56002595733673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11.518129926610492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595.41240052813828</v>
      </c>
      <c r="P15" s="77">
        <v>37.409999999999997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176.99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-184</v>
      </c>
      <c r="AA15" s="117">
        <f>STOA!J15</f>
        <v>4.21</v>
      </c>
      <c r="AB15" s="117">
        <f>-STOA!P15</f>
        <v>0</v>
      </c>
      <c r="AC15">
        <f t="shared" si="0"/>
        <v>9.1065401320857298</v>
      </c>
      <c r="AD15">
        <f t="shared" si="1"/>
        <v>656.0939903226631</v>
      </c>
      <c r="AE15">
        <f>'IDT-1'!F15</f>
        <v>0</v>
      </c>
      <c r="AF15" s="26"/>
      <c r="AG15">
        <f t="shared" si="2"/>
        <v>656.0939903226631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11.518129926610492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595.41227773979904</v>
      </c>
      <c r="P16" s="77">
        <v>37.409999999999997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181.8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-186</v>
      </c>
      <c r="AA16" s="117">
        <f>STOA!J16</f>
        <v>4.21</v>
      </c>
      <c r="AB16" s="117">
        <f>-STOA!P16</f>
        <v>0</v>
      </c>
      <c r="AC16">
        <f t="shared" si="0"/>
        <v>9.1666233065927329</v>
      </c>
      <c r="AD16">
        <f t="shared" si="1"/>
        <v>658.84378435981671</v>
      </c>
      <c r="AE16">
        <f>'IDT-1'!F16</f>
        <v>0</v>
      </c>
      <c r="AF16" s="26"/>
      <c r="AG16">
        <f t="shared" si="2"/>
        <v>658.84378435981671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11.310904109589043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595.41227175124004</v>
      </c>
      <c r="P17" s="77">
        <v>37.409999999999997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181.46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-186</v>
      </c>
      <c r="AA17" s="117">
        <f>STOA!J17</f>
        <v>4.21</v>
      </c>
      <c r="AB17" s="117">
        <f>-STOA!P17</f>
        <v>0</v>
      </c>
      <c r="AC17">
        <f t="shared" si="0"/>
        <v>9.161807666703627</v>
      </c>
      <c r="AD17">
        <f t="shared" si="1"/>
        <v>658.30136819412542</v>
      </c>
      <c r="AE17">
        <f>'IDT-1'!F17</f>
        <v>0</v>
      </c>
      <c r="AF17" s="26"/>
      <c r="AG17">
        <f t="shared" si="2"/>
        <v>658.30136819412542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11.310904109589043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592.96548692904469</v>
      </c>
      <c r="P18" s="77">
        <v>37.409999999999997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181.06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-185</v>
      </c>
      <c r="AA18" s="117">
        <f>STOA!J18</f>
        <v>4.21</v>
      </c>
      <c r="AB18" s="117">
        <f>-STOA!P18</f>
        <v>0</v>
      </c>
      <c r="AC18">
        <f t="shared" si="0"/>
        <v>9.1278778327461119</v>
      </c>
      <c r="AD18">
        <f t="shared" si="1"/>
        <v>656.48851320588767</v>
      </c>
      <c r="AE18">
        <f>'IDT-1'!F18</f>
        <v>0</v>
      </c>
      <c r="AF18" s="26"/>
      <c r="AG18">
        <f t="shared" si="2"/>
        <v>656.48851320588767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11.095196024295971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623.19469966486088</v>
      </c>
      <c r="P19" s="77">
        <v>37.409999999999997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180.69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-183</v>
      </c>
      <c r="AA19" s="117">
        <f>STOA!J19</f>
        <v>4.21</v>
      </c>
      <c r="AB19" s="117">
        <f>-STOA!P19</f>
        <v>0</v>
      </c>
      <c r="AC19">
        <f t="shared" si="0"/>
        <v>9.6373282442921848</v>
      </c>
      <c r="AD19">
        <f t="shared" si="1"/>
        <v>657.62256744486456</v>
      </c>
      <c r="AE19">
        <f>'IDT-1'!F19</f>
        <v>0</v>
      </c>
      <c r="AF19" s="26"/>
      <c r="AG19">
        <f t="shared" si="2"/>
        <v>657.62256744486456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11.095196024295971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618.66247836959394</v>
      </c>
      <c r="P20" s="77">
        <v>14.45</v>
      </c>
      <c r="Q20" s="77">
        <v>7.7099999999999991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180.45000000000002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-177</v>
      </c>
      <c r="AA20" s="117">
        <f>STOA!J20</f>
        <v>4.21</v>
      </c>
      <c r="AB20" s="117">
        <f>-STOA!P20</f>
        <v>0</v>
      </c>
      <c r="AC20">
        <f t="shared" si="0"/>
        <v>9.0606481060948045</v>
      </c>
      <c r="AD20">
        <f t="shared" si="1"/>
        <v>664.98702628779529</v>
      </c>
      <c r="AE20">
        <f>'IDT-1'!F20</f>
        <v>0</v>
      </c>
      <c r="AF20" s="26"/>
      <c r="AG20">
        <f t="shared" si="2"/>
        <v>664.98702628779529</v>
      </c>
      <c r="AI20" s="75">
        <f>PXIL!J20</f>
        <v>0</v>
      </c>
      <c r="AJ20" s="75">
        <f>PXIL!P20</f>
        <v>0</v>
      </c>
      <c r="AK20" s="75">
        <f>RTM_IEX!J20</f>
        <v>14.45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7.144622924040295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676.44818597728363</v>
      </c>
      <c r="P21" s="77">
        <v>14.45</v>
      </c>
      <c r="Q21" s="77">
        <v>7.7099999999999991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180.18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-220.53</v>
      </c>
      <c r="AA21" s="117">
        <f>STOA!J21</f>
        <v>4.21</v>
      </c>
      <c r="AB21" s="117">
        <f>-STOA!P21</f>
        <v>0</v>
      </c>
      <c r="AC21">
        <f t="shared" si="0"/>
        <v>9.918486180801386</v>
      </c>
      <c r="AD21">
        <f t="shared" si="1"/>
        <v>674.1643227205227</v>
      </c>
      <c r="AE21">
        <f>'IDT-1'!F21</f>
        <v>0</v>
      </c>
      <c r="AF21" s="26"/>
      <c r="AG21">
        <f t="shared" si="2"/>
        <v>674.1643227205227</v>
      </c>
      <c r="AI21" s="75">
        <f>PXIL!J21</f>
        <v>0</v>
      </c>
      <c r="AJ21" s="75">
        <f>PXIL!P21</f>
        <v>0</v>
      </c>
      <c r="AK21" s="75">
        <f>RTM_IEX!J21</f>
        <v>14.45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7.144622924040295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785.25040730934734</v>
      </c>
      <c r="P22" s="77">
        <v>37.409999999999997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209.4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-430</v>
      </c>
      <c r="AA22" s="117">
        <f>STOA!J22</f>
        <v>4.21</v>
      </c>
      <c r="AB22" s="117">
        <f>-STOA!P22</f>
        <v>0</v>
      </c>
      <c r="AC22">
        <f t="shared" si="0"/>
        <v>13.716407100597799</v>
      </c>
      <c r="AD22">
        <f t="shared" si="1"/>
        <v>681.14862313278979</v>
      </c>
      <c r="AE22">
        <f>'IDT-1'!F22</f>
        <v>0</v>
      </c>
      <c r="AF22" s="26"/>
      <c r="AG22">
        <f t="shared" si="2"/>
        <v>681.14862313278979</v>
      </c>
      <c r="AI22" s="75">
        <f>PXIL!J22</f>
        <v>0</v>
      </c>
      <c r="AJ22" s="75">
        <f>PXIL!P22</f>
        <v>0</v>
      </c>
      <c r="AK22" s="75">
        <f>RTM_IEX!J22</f>
        <v>57.79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7.144622924040295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788.55466327361728</v>
      </c>
      <c r="P23" s="77">
        <v>37.409999999999997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209.27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-411</v>
      </c>
      <c r="AA23" s="117">
        <f>STOA!J23</f>
        <v>4.21</v>
      </c>
      <c r="AB23" s="117">
        <f>-STOA!P23</f>
        <v>0</v>
      </c>
      <c r="AC23">
        <f t="shared" si="0"/>
        <v>13.490912130161663</v>
      </c>
      <c r="AD23">
        <f t="shared" si="1"/>
        <v>693.91837406749585</v>
      </c>
      <c r="AE23">
        <f>'IDT-1'!F23</f>
        <v>0</v>
      </c>
      <c r="AF23" s="26"/>
      <c r="AG23">
        <f t="shared" si="2"/>
        <v>693.91837406749585</v>
      </c>
      <c r="AI23" s="75">
        <f>PXIL!J23</f>
        <v>0</v>
      </c>
      <c r="AJ23" s="75">
        <f>PXIL!P23</f>
        <v>0</v>
      </c>
      <c r="AK23" s="75">
        <f>RTM_IEX!J23</f>
        <v>48.16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7.144622924040295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801.73451717841715</v>
      </c>
      <c r="P24" s="77">
        <v>37.409999999999997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209.10000000000002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-386</v>
      </c>
      <c r="AA24" s="117">
        <f>STOA!J24</f>
        <v>4.21</v>
      </c>
      <c r="AB24" s="117">
        <f>-STOA!P24</f>
        <v>0</v>
      </c>
      <c r="AC24">
        <f t="shared" si="0"/>
        <v>13.383533656469019</v>
      </c>
      <c r="AD24">
        <f t="shared" si="1"/>
        <v>732.04560644598837</v>
      </c>
      <c r="AE24">
        <f>'IDT-1'!F24</f>
        <v>-7.4960000000000004</v>
      </c>
      <c r="AF24" s="26"/>
      <c r="AG24">
        <f t="shared" si="2"/>
        <v>724.54960644598839</v>
      </c>
      <c r="AI24" s="75">
        <f>PXIL!J24</f>
        <v>0</v>
      </c>
      <c r="AJ24" s="75">
        <f>PXIL!P24</f>
        <v>0</v>
      </c>
      <c r="AK24" s="75">
        <f>RTM_IEX!J24</f>
        <v>48.17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7.144622924040295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813.8215172983173</v>
      </c>
      <c r="P25" s="77">
        <v>37.409999999999997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208.82000000000002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-351</v>
      </c>
      <c r="AA25" s="117">
        <f>STOA!J25</f>
        <v>4.21</v>
      </c>
      <c r="AB25" s="117">
        <f>-STOA!P25</f>
        <v>0</v>
      </c>
      <c r="AC25">
        <f t="shared" si="0"/>
        <v>13.134196794247304</v>
      </c>
      <c r="AD25">
        <f t="shared" si="1"/>
        <v>774.27194342811026</v>
      </c>
      <c r="AE25">
        <f>'IDT-1'!F25</f>
        <v>-20.759</v>
      </c>
      <c r="AF25" s="26"/>
      <c r="AG25">
        <f t="shared" si="2"/>
        <v>753.51294342811025</v>
      </c>
      <c r="AI25" s="75">
        <f>PXIL!J25</f>
        <v>0</v>
      </c>
      <c r="AJ25" s="75">
        <f>PXIL!P25</f>
        <v>0</v>
      </c>
      <c r="AK25" s="75">
        <f>RTM_IEX!J25</f>
        <v>43.34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7.144622924040295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826.81935472471741</v>
      </c>
      <c r="P26" s="77">
        <v>37.409999999999997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205.44000000000003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-324</v>
      </c>
      <c r="AA26" s="117">
        <f>STOA!J26</f>
        <v>4.21</v>
      </c>
      <c r="AB26" s="117">
        <f>-STOA!P26</f>
        <v>0</v>
      </c>
      <c r="AC26">
        <f t="shared" si="0"/>
        <v>12.979212320500352</v>
      </c>
      <c r="AD26">
        <f t="shared" si="1"/>
        <v>811.05476532825742</v>
      </c>
      <c r="AE26">
        <f>'IDT-1'!F26</f>
        <v>-30.562000000000001</v>
      </c>
      <c r="AF26" s="26"/>
      <c r="AG26">
        <f t="shared" si="2"/>
        <v>780.49276532825741</v>
      </c>
      <c r="AI26" s="75">
        <f>PXIL!J26</f>
        <v>0</v>
      </c>
      <c r="AJ26" s="75">
        <f>PXIL!P26</f>
        <v>0</v>
      </c>
      <c r="AK26" s="75">
        <f>RTM_IEX!J26</f>
        <v>43.35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7.144622924040295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836.73519253503594</v>
      </c>
      <c r="P27" s="77">
        <v>37.409999999999997</v>
      </c>
      <c r="Q27" s="77">
        <v>23.64</v>
      </c>
      <c r="R27" s="80">
        <v>6.9999999999999993E-2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204.40000000000003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-158</v>
      </c>
      <c r="AA27" s="117">
        <f>STOA!J27</f>
        <v>4.17</v>
      </c>
      <c r="AB27" s="117">
        <f>-STOA!P27</f>
        <v>0</v>
      </c>
      <c r="AC27">
        <f t="shared" si="0"/>
        <v>11.498982524546733</v>
      </c>
      <c r="AD27">
        <f t="shared" si="1"/>
        <v>977.80083293452958</v>
      </c>
      <c r="AE27">
        <f>'IDT-1'!F27</f>
        <v>-159</v>
      </c>
      <c r="AF27" s="26"/>
      <c r="AG27">
        <f t="shared" si="2"/>
        <v>818.80083293452958</v>
      </c>
      <c r="AI27" s="75">
        <f>PXIL!J27</f>
        <v>0</v>
      </c>
      <c r="AJ27" s="75">
        <f>PXIL!P27</f>
        <v>0</v>
      </c>
      <c r="AK27" s="75">
        <f>RTM_IEX!J27</f>
        <v>33.71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7.144622924040295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856.69523100373601</v>
      </c>
      <c r="P28" s="77">
        <v>37.409999999999997</v>
      </c>
      <c r="Q28" s="77">
        <v>23.64</v>
      </c>
      <c r="R28" s="80">
        <v>0.17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203.98000000000002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-191</v>
      </c>
      <c r="AA28" s="117">
        <f>STOA!J28</f>
        <v>4.17</v>
      </c>
      <c r="AB28" s="117">
        <f>-STOA!P28</f>
        <v>0</v>
      </c>
      <c r="AC28">
        <f t="shared" si="0"/>
        <v>12.00712107130374</v>
      </c>
      <c r="AD28">
        <f t="shared" si="1"/>
        <v>968.74273285647246</v>
      </c>
      <c r="AE28">
        <f>'IDT-1'!F28</f>
        <v>-104</v>
      </c>
      <c r="AF28" s="26"/>
      <c r="AG28">
        <f t="shared" si="2"/>
        <v>864.74273285647246</v>
      </c>
      <c r="AI28" s="75">
        <f>PXIL!J28</f>
        <v>0</v>
      </c>
      <c r="AJ28" s="75">
        <f>PXIL!P28</f>
        <v>0</v>
      </c>
      <c r="AK28" s="75">
        <f>RTM_IEX!J28</f>
        <v>38.520000000000003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7.3398312006534177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871.2164417749359</v>
      </c>
      <c r="P29" s="77">
        <v>37.409999999999997</v>
      </c>
      <c r="Q29" s="77">
        <v>23.64</v>
      </c>
      <c r="R29" s="80">
        <v>1.3300000000000003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204.52000000000004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-153</v>
      </c>
      <c r="AA29" s="117">
        <f>STOA!J29</f>
        <v>4.17</v>
      </c>
      <c r="AB29" s="117">
        <f>-STOA!P29</f>
        <v>0</v>
      </c>
      <c r="AC29">
        <f t="shared" si="0"/>
        <v>11.77188871308107</v>
      </c>
      <c r="AD29">
        <f t="shared" si="1"/>
        <v>1018.5843842625081</v>
      </c>
      <c r="AE29">
        <f>'IDT-1'!F29</f>
        <v>-127</v>
      </c>
      <c r="AF29" s="26"/>
      <c r="AG29">
        <f t="shared" si="2"/>
        <v>891.58438426250814</v>
      </c>
      <c r="AI29" s="75">
        <f>PXIL!J29</f>
        <v>0</v>
      </c>
      <c r="AJ29" s="75">
        <f>PXIL!P29</f>
        <v>0</v>
      </c>
      <c r="AK29" s="75">
        <f>RTM_IEX!J29</f>
        <v>33.71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7.3398312006534177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876.97616101013591</v>
      </c>
      <c r="P30" s="77">
        <v>37.409999999999997</v>
      </c>
      <c r="Q30" s="77">
        <v>23.64</v>
      </c>
      <c r="R30" s="80">
        <v>4.3899999999999997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210.06000000000003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-139</v>
      </c>
      <c r="AA30" s="117">
        <f>STOA!J30</f>
        <v>4.17</v>
      </c>
      <c r="AB30" s="117">
        <f>-STOA!P30</f>
        <v>0</v>
      </c>
      <c r="AC30">
        <f t="shared" si="0"/>
        <v>11.858704457040096</v>
      </c>
      <c r="AD30">
        <f t="shared" si="1"/>
        <v>1056.4872877537491</v>
      </c>
      <c r="AE30">
        <f>'IDT-1'!F30</f>
        <v>-135</v>
      </c>
      <c r="AF30" s="26"/>
      <c r="AG30">
        <f t="shared" si="2"/>
        <v>921.48728775374911</v>
      </c>
      <c r="AI30" s="75">
        <f>PXIL!J30</f>
        <v>0</v>
      </c>
      <c r="AJ30" s="75">
        <f>PXIL!P30</f>
        <v>0</v>
      </c>
      <c r="AK30" s="75">
        <f>RTM_IEX!J30</f>
        <v>43.34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7.3398312006534177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877.37368084973582</v>
      </c>
      <c r="P31" s="77">
        <v>37.409999999999997</v>
      </c>
      <c r="Q31" s="77">
        <v>23.64</v>
      </c>
      <c r="R31" s="80">
        <v>9.5799999999999983</v>
      </c>
      <c r="S31" s="80">
        <v>0</v>
      </c>
      <c r="T31" s="78">
        <f>SUMPRODUCT(LTA!F31:AJ31,LTA!F$101:AJ$101,LTA!F$105:AJ$105)</f>
        <v>0.03</v>
      </c>
      <c r="U31" s="78">
        <f>SUMPRODUCT(LTA!F31:AJ31,LTA!F$102:AJ$102,LTA!F$105:AJ$105)</f>
        <v>217.56000000000003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-172</v>
      </c>
      <c r="AA31" s="117">
        <f>STOA!J31</f>
        <v>4.08</v>
      </c>
      <c r="AB31" s="117">
        <f>-STOA!P31</f>
        <v>0</v>
      </c>
      <c r="AC31">
        <f t="shared" si="0"/>
        <v>12.223996839861021</v>
      </c>
      <c r="AD31">
        <f t="shared" si="1"/>
        <v>1031.3395152105284</v>
      </c>
      <c r="AE31">
        <f>'IDT-1'!F31</f>
        <v>-83</v>
      </c>
      <c r="AF31" s="26"/>
      <c r="AG31">
        <f t="shared" si="2"/>
        <v>948.33951521052836</v>
      </c>
      <c r="AI31" s="75">
        <f>PXIL!J31</f>
        <v>0</v>
      </c>
      <c r="AJ31" s="75">
        <f>PXIL!P31</f>
        <v>0</v>
      </c>
      <c r="AK31" s="75">
        <f>RTM_IEX!J31</f>
        <v>38.53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7.3398312006534177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877.37368084973582</v>
      </c>
      <c r="P32" s="77">
        <v>37.409999999999997</v>
      </c>
      <c r="Q32" s="77">
        <v>23.64</v>
      </c>
      <c r="R32" s="80">
        <v>16.689999999999998</v>
      </c>
      <c r="S32" s="80">
        <v>0</v>
      </c>
      <c r="T32" s="78">
        <f>SUMPRODUCT(LTA!F32:AJ32,LTA!F$101:AJ$101,LTA!F$105:AJ$105)</f>
        <v>3.7</v>
      </c>
      <c r="U32" s="78">
        <f>SUMPRODUCT(LTA!F32:AJ32,LTA!F$102:AJ$102,LTA!F$105:AJ$105)</f>
        <v>226.42000000000002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-160</v>
      </c>
      <c r="AA32" s="117">
        <f>STOA!J32</f>
        <v>4.08</v>
      </c>
      <c r="AB32" s="117">
        <f>-STOA!P32</f>
        <v>0</v>
      </c>
      <c r="AC32">
        <f t="shared" si="0"/>
        <v>12.247875309594678</v>
      </c>
      <c r="AD32">
        <f t="shared" si="1"/>
        <v>1058.1356367407946</v>
      </c>
      <c r="AE32">
        <f>'IDT-1'!F32</f>
        <v>-85</v>
      </c>
      <c r="AF32" s="26"/>
      <c r="AG32">
        <f t="shared" si="2"/>
        <v>973.13563674079455</v>
      </c>
      <c r="AI32" s="75">
        <f>PXIL!J32</f>
        <v>0</v>
      </c>
      <c r="AJ32" s="75">
        <f>PXIL!P32</f>
        <v>0</v>
      </c>
      <c r="AK32" s="75">
        <f>RTM_IEX!J32</f>
        <v>33.71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7.3398312006534177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874.33879561453591</v>
      </c>
      <c r="P33" s="77">
        <v>37.409999999999997</v>
      </c>
      <c r="Q33" s="77">
        <v>23.64</v>
      </c>
      <c r="R33" s="80">
        <v>20.412457851637765</v>
      </c>
      <c r="S33" s="80">
        <v>0</v>
      </c>
      <c r="T33" s="78">
        <f>SUMPRODUCT(LTA!F33:AJ33,LTA!F$101:AJ$101,LTA!F$105:AJ$105)</f>
        <v>13.89</v>
      </c>
      <c r="U33" s="78">
        <f>SUMPRODUCT(LTA!F33:AJ33,LTA!F$102:AJ$102,LTA!F$105:AJ$105)</f>
        <v>233.62000000000003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-156</v>
      </c>
      <c r="AA33" s="117">
        <f>STOA!J33</f>
        <v>4.08</v>
      </c>
      <c r="AB33" s="117">
        <f>-STOA!P33</f>
        <v>0</v>
      </c>
      <c r="AC33">
        <f t="shared" si="0"/>
        <v>12.201957438530547</v>
      </c>
      <c r="AD33">
        <f t="shared" si="1"/>
        <v>1060.9991272282964</v>
      </c>
      <c r="AE33">
        <f>'IDT-1'!F33</f>
        <v>-83</v>
      </c>
      <c r="AF33" s="26"/>
      <c r="AG33">
        <f t="shared" si="2"/>
        <v>977.9991272282964</v>
      </c>
      <c r="AI33" s="75">
        <f>PXIL!J33</f>
        <v>0</v>
      </c>
      <c r="AJ33" s="75">
        <f>PXIL!P33</f>
        <v>0</v>
      </c>
      <c r="AK33" s="75">
        <f>RTM_IEX!J33</f>
        <v>14.45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7.3398312006534177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869.41042904993583</v>
      </c>
      <c r="P34" s="77">
        <v>37.409999999999997</v>
      </c>
      <c r="Q34" s="77">
        <v>23.64</v>
      </c>
      <c r="R34" s="80">
        <v>21.900000000000002</v>
      </c>
      <c r="S34" s="80">
        <v>0</v>
      </c>
      <c r="T34" s="78">
        <f>SUMPRODUCT(LTA!F34:AJ34,LTA!F$101:AJ$101,LTA!F$105:AJ$105)</f>
        <v>24.31</v>
      </c>
      <c r="U34" s="78">
        <f>SUMPRODUCT(LTA!F34:AJ34,LTA!F$102:AJ$102,LTA!F$105:AJ$105)</f>
        <v>244.73000000000005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-162</v>
      </c>
      <c r="AA34" s="117">
        <f>STOA!J34</f>
        <v>4.08</v>
      </c>
      <c r="AB34" s="117">
        <f>-STOA!P34</f>
        <v>0</v>
      </c>
      <c r="AC34">
        <f t="shared" si="0"/>
        <v>12.329666948800826</v>
      </c>
      <c r="AD34">
        <f t="shared" si="1"/>
        <v>1063.3305933017882</v>
      </c>
      <c r="AE34">
        <f>'IDT-1'!F34</f>
        <v>-74</v>
      </c>
      <c r="AF34" s="26"/>
      <c r="AG34">
        <f t="shared" si="2"/>
        <v>989.33059330178821</v>
      </c>
      <c r="AI34" s="75">
        <f>PXIL!J34</f>
        <v>0</v>
      </c>
      <c r="AJ34" s="75">
        <f>PXIL!P34</f>
        <v>0</v>
      </c>
      <c r="AK34" s="75">
        <f>RTM_IEX!J34</f>
        <v>4.82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7.3047442353564813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863.70658677153597</v>
      </c>
      <c r="P35" s="77">
        <v>37.409999999999997</v>
      </c>
      <c r="Q35" s="77">
        <v>23.64</v>
      </c>
      <c r="R35" s="80">
        <v>22.7</v>
      </c>
      <c r="S35" s="80">
        <v>0</v>
      </c>
      <c r="T35" s="78">
        <f>SUMPRODUCT(LTA!F35:AJ35,LTA!F$101:AJ$101,LTA!F$105:AJ$105)</f>
        <v>38.260000000000005</v>
      </c>
      <c r="U35" s="78">
        <f>SUMPRODUCT(LTA!F35:AJ35,LTA!F$102:AJ$102,LTA!F$105:AJ$105)</f>
        <v>256.12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-158</v>
      </c>
      <c r="AA35" s="117">
        <f>STOA!J35</f>
        <v>4.08</v>
      </c>
      <c r="AB35" s="117">
        <f>-STOA!P35</f>
        <v>0</v>
      </c>
      <c r="AC35">
        <f t="shared" si="0"/>
        <v>12.963955512699233</v>
      </c>
      <c r="AD35">
        <f t="shared" si="1"/>
        <v>1022.2773754941931</v>
      </c>
      <c r="AE35">
        <f>'IDT-1'!F35</f>
        <v>-49</v>
      </c>
      <c r="AF35" s="26"/>
      <c r="AG35">
        <f t="shared" si="2"/>
        <v>973.27737549419305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7.3047442353564813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841.38653101623606</v>
      </c>
      <c r="P36" s="77">
        <v>37.409999999999997</v>
      </c>
      <c r="Q36" s="77">
        <v>23.64</v>
      </c>
      <c r="R36" s="80">
        <v>22.7</v>
      </c>
      <c r="S36" s="80">
        <v>0</v>
      </c>
      <c r="T36" s="78">
        <f>SUMPRODUCT(LTA!F36:AJ36,LTA!F$101:AJ$101,LTA!F$105:AJ$105)</f>
        <v>52.91</v>
      </c>
      <c r="U36" s="78">
        <f>SUMPRODUCT(LTA!F36:AJ36,LTA!F$102:AJ$102,LTA!F$105:AJ$105)</f>
        <v>267.06000000000006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-171</v>
      </c>
      <c r="AA36" s="117">
        <f>STOA!J36</f>
        <v>4.08</v>
      </c>
      <c r="AB36" s="117">
        <f>-STOA!P36</f>
        <v>0</v>
      </c>
      <c r="AC36">
        <f t="shared" si="0"/>
        <v>13.01936540461918</v>
      </c>
      <c r="AD36">
        <f t="shared" si="1"/>
        <v>1022.4919098469733</v>
      </c>
      <c r="AE36">
        <f>'IDT-1'!F36</f>
        <v>-49</v>
      </c>
      <c r="AF36" s="26"/>
      <c r="AG36">
        <f t="shared" si="2"/>
        <v>973.49190984697327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7.3047442353564813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827.77023016363592</v>
      </c>
      <c r="P37" s="77">
        <v>37.409999999999997</v>
      </c>
      <c r="Q37" s="77">
        <v>23.64</v>
      </c>
      <c r="R37" s="80">
        <v>22.7</v>
      </c>
      <c r="S37" s="80">
        <v>0</v>
      </c>
      <c r="T37" s="78">
        <f>SUMPRODUCT(LTA!F37:AJ37,LTA!F$101:AJ$101,LTA!F$105:AJ$105)</f>
        <v>68.97</v>
      </c>
      <c r="U37" s="78">
        <f>SUMPRODUCT(LTA!F37:AJ37,LTA!F$102:AJ$102,LTA!F$105:AJ$105)</f>
        <v>277.41000000000003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-142</v>
      </c>
      <c r="AA37" s="117">
        <f>STOA!J37</f>
        <v>4.08</v>
      </c>
      <c r="AB37" s="117">
        <f>-STOA!P37</f>
        <v>0</v>
      </c>
      <c r="AC37">
        <f t="shared" si="0"/>
        <v>12.785702983750681</v>
      </c>
      <c r="AD37">
        <f t="shared" si="1"/>
        <v>1074.5192714152415</v>
      </c>
      <c r="AE37">
        <f>'IDT-1'!F37</f>
        <v>-96</v>
      </c>
      <c r="AF37" s="26"/>
      <c r="AG37">
        <f t="shared" si="2"/>
        <v>978.51927141524152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7.3047442353564813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825.218967235636</v>
      </c>
      <c r="P38" s="77">
        <v>37.409999999999997</v>
      </c>
      <c r="Q38" s="77">
        <v>23.64</v>
      </c>
      <c r="R38" s="80">
        <v>22.7</v>
      </c>
      <c r="S38" s="80">
        <v>0</v>
      </c>
      <c r="T38" s="78">
        <f>SUMPRODUCT(LTA!F38:AJ38,LTA!F$101:AJ$101,LTA!F$105:AJ$105)</f>
        <v>81.540000000000006</v>
      </c>
      <c r="U38" s="78">
        <f>SUMPRODUCT(LTA!F38:AJ38,LTA!F$102:AJ$102,LTA!F$105:AJ$105)</f>
        <v>287.74000000000007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-203</v>
      </c>
      <c r="AA38" s="117">
        <f>STOA!J38</f>
        <v>4.08</v>
      </c>
      <c r="AB38" s="117">
        <f>-STOA!P38</f>
        <v>0</v>
      </c>
      <c r="AC38">
        <f t="shared" si="0"/>
        <v>13.46194701122722</v>
      </c>
      <c r="AD38">
        <f t="shared" si="1"/>
        <v>1038.1917644597652</v>
      </c>
      <c r="AE38">
        <f>'IDT-1'!F38</f>
        <v>-67</v>
      </c>
      <c r="AF38" s="26"/>
      <c r="AG38">
        <f t="shared" si="2"/>
        <v>971.19176445976518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7.3047442353564813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818.081739682636</v>
      </c>
      <c r="P39" s="77">
        <v>37.409999999999997</v>
      </c>
      <c r="Q39" s="77">
        <v>23.64</v>
      </c>
      <c r="R39" s="80">
        <v>22.7</v>
      </c>
      <c r="S39" s="80">
        <v>0</v>
      </c>
      <c r="T39" s="78">
        <f>SUMPRODUCT(LTA!F39:AJ39,LTA!F$101:AJ$101,LTA!F$105:AJ$105)</f>
        <v>92.789999999999992</v>
      </c>
      <c r="U39" s="78">
        <f>SUMPRODUCT(LTA!F39:AJ39,LTA!F$102:AJ$102,LTA!F$105:AJ$105)</f>
        <v>298.34000000000003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-157</v>
      </c>
      <c r="AA39" s="117">
        <f>STOA!J39</f>
        <v>4.08</v>
      </c>
      <c r="AB39" s="117">
        <f>-STOA!P39</f>
        <v>0</v>
      </c>
      <c r="AC39">
        <f t="shared" si="0"/>
        <v>13.183025542739834</v>
      </c>
      <c r="AD39">
        <f t="shared" si="1"/>
        <v>1099.1834583752525</v>
      </c>
      <c r="AE39">
        <f>'IDT-1'!F39</f>
        <v>-131</v>
      </c>
      <c r="AF39" s="26"/>
      <c r="AG39">
        <f t="shared" si="2"/>
        <v>968.18345837525248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7.3047442353564813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813.86733806713596</v>
      </c>
      <c r="P40" s="77">
        <v>37.409999999999997</v>
      </c>
      <c r="Q40" s="77">
        <v>23.64</v>
      </c>
      <c r="R40" s="80">
        <v>22.7</v>
      </c>
      <c r="S40" s="80">
        <v>0</v>
      </c>
      <c r="T40" s="78">
        <f>SUMPRODUCT(LTA!F40:AJ40,LTA!F$101:AJ$101,LTA!F$105:AJ$105)</f>
        <v>98.62</v>
      </c>
      <c r="U40" s="78">
        <f>SUMPRODUCT(LTA!F40:AJ40,LTA!F$102:AJ$102,LTA!F$105:AJ$105)</f>
        <v>312.40000000000003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-142</v>
      </c>
      <c r="AA40" s="117">
        <f>STOA!J40</f>
        <v>4.08</v>
      </c>
      <c r="AB40" s="117">
        <f>-STOA!P40</f>
        <v>0</v>
      </c>
      <c r="AC40">
        <f t="shared" si="0"/>
        <v>13.258823915868069</v>
      </c>
      <c r="AD40">
        <f t="shared" si="1"/>
        <v>1121.7832583866243</v>
      </c>
      <c r="AE40">
        <f>'IDT-1'!F40</f>
        <v>-114</v>
      </c>
      <c r="AF40" s="26"/>
      <c r="AG40">
        <f t="shared" si="2"/>
        <v>1007.7832583866243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-43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7.3047442353564813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807.26385975493577</v>
      </c>
      <c r="P41" s="77">
        <v>37.409999999999997</v>
      </c>
      <c r="Q41" s="77">
        <v>23.64</v>
      </c>
      <c r="R41" s="80">
        <v>22.7</v>
      </c>
      <c r="S41" s="80">
        <v>0</v>
      </c>
      <c r="T41" s="78">
        <f>SUMPRODUCT(LTA!F41:AJ41,LTA!F$101:AJ$101,LTA!F$105:AJ$105)</f>
        <v>102.35000000000001</v>
      </c>
      <c r="U41" s="78">
        <f>SUMPRODUCT(LTA!F41:AJ41,LTA!F$102:AJ$102,LTA!F$105:AJ$105)</f>
        <v>319.97000000000003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-170</v>
      </c>
      <c r="AA41" s="117">
        <f>STOA!J41</f>
        <v>4.08</v>
      </c>
      <c r="AB41" s="117">
        <f>-STOA!P41</f>
        <v>0</v>
      </c>
      <c r="AC41">
        <f t="shared" si="0"/>
        <v>13.255762669109728</v>
      </c>
      <c r="AD41">
        <f t="shared" si="1"/>
        <v>1131.4828413211824</v>
      </c>
      <c r="AE41">
        <f>'IDT-1'!F41</f>
        <v>-95</v>
      </c>
      <c r="AF41" s="26"/>
      <c r="AG41">
        <f t="shared" si="2"/>
        <v>1036.4828413211824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7.3047442353564813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800.82772548043579</v>
      </c>
      <c r="P42" s="77">
        <v>37.409999999999997</v>
      </c>
      <c r="Q42" s="77">
        <v>23.64</v>
      </c>
      <c r="R42" s="80">
        <v>22.7</v>
      </c>
      <c r="S42" s="80">
        <v>0</v>
      </c>
      <c r="T42" s="78">
        <f>SUMPRODUCT(LTA!F42:AJ42,LTA!F$101:AJ$101,LTA!F$105:AJ$105)</f>
        <v>106.62</v>
      </c>
      <c r="U42" s="78">
        <f>SUMPRODUCT(LTA!F42:AJ42,LTA!F$102:AJ$102,LTA!F$105:AJ$105)</f>
        <v>326.89000000000004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-178</v>
      </c>
      <c r="AA42" s="117">
        <f>STOA!J42</f>
        <v>4.08</v>
      </c>
      <c r="AB42" s="117">
        <f>-STOA!P42</f>
        <v>0</v>
      </c>
      <c r="AC42">
        <f t="shared" si="0"/>
        <v>13.457402982893644</v>
      </c>
      <c r="AD42">
        <f t="shared" si="1"/>
        <v>1118.0350667328985</v>
      </c>
      <c r="AE42">
        <f>'IDT-1'!F42</f>
        <v>-64</v>
      </c>
      <c r="AF42" s="26"/>
      <c r="AG42">
        <f t="shared" si="2"/>
        <v>1054.0350667328985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7.144622924040295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678.52789566131059</v>
      </c>
      <c r="P43" s="77">
        <v>14.45</v>
      </c>
      <c r="Q43" s="77">
        <v>7.7099999999999991</v>
      </c>
      <c r="R43" s="80">
        <v>22.7</v>
      </c>
      <c r="S43" s="80">
        <v>0</v>
      </c>
      <c r="T43" s="78">
        <f>SUMPRODUCT(LTA!F43:AJ43,LTA!F$101:AJ$101,LTA!F$105:AJ$105)</f>
        <v>109.43</v>
      </c>
      <c r="U43" s="78">
        <f>SUMPRODUCT(LTA!F43:AJ43,LTA!F$102:AJ$102,LTA!F$105:AJ$105)</f>
        <v>308.17000000000007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3.99</v>
      </c>
      <c r="AB43" s="117">
        <f>-STOA!P43</f>
        <v>0</v>
      </c>
      <c r="AC43">
        <f t="shared" si="0"/>
        <v>10.715932452493787</v>
      </c>
      <c r="AD43">
        <f t="shared" si="1"/>
        <v>1076.4265861328574</v>
      </c>
      <c r="AE43">
        <f>'IDT-1'!F43</f>
        <v>-11</v>
      </c>
      <c r="AF43" s="26"/>
      <c r="AG43">
        <f t="shared" si="2"/>
        <v>1065.4265861328574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7.144622924040295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783.68256117456076</v>
      </c>
      <c r="P44" s="77">
        <v>37.409999999999997</v>
      </c>
      <c r="Q44" s="77">
        <v>23.64</v>
      </c>
      <c r="R44" s="80">
        <v>22.7</v>
      </c>
      <c r="S44" s="80">
        <v>0</v>
      </c>
      <c r="T44" s="78">
        <f>SUMPRODUCT(LTA!F44:AJ44,LTA!F$101:AJ$101,LTA!F$105:AJ$105)</f>
        <v>113.67</v>
      </c>
      <c r="U44" s="78">
        <f>SUMPRODUCT(LTA!F44:AJ44,LTA!F$102:AJ$102,LTA!F$105:AJ$105)</f>
        <v>312.58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-251</v>
      </c>
      <c r="AA44" s="117">
        <f>STOA!J44</f>
        <v>3.99</v>
      </c>
      <c r="AB44" s="117">
        <f>-STOA!P44</f>
        <v>0</v>
      </c>
      <c r="AC44">
        <f t="shared" si="0"/>
        <v>13.965297228138715</v>
      </c>
      <c r="AD44">
        <f t="shared" si="1"/>
        <v>1068.7718868704624</v>
      </c>
      <c r="AE44">
        <f>'IDT-1'!F44</f>
        <v>0</v>
      </c>
      <c r="AF44" s="26"/>
      <c r="AG44">
        <f t="shared" si="2"/>
        <v>1068.7718868704624</v>
      </c>
      <c r="AI44" s="75">
        <f>PXIL!J44</f>
        <v>0</v>
      </c>
      <c r="AJ44" s="75">
        <f>PXIL!P44</f>
        <v>0</v>
      </c>
      <c r="AK44" s="75">
        <f>RTM_IEX!J44</f>
        <v>28.9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7.144622924040295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671.46776837693153</v>
      </c>
      <c r="P45" s="77">
        <v>14.45</v>
      </c>
      <c r="Q45" s="77">
        <v>7.7099999999999991</v>
      </c>
      <c r="R45" s="80">
        <v>22.7</v>
      </c>
      <c r="S45" s="80">
        <v>0</v>
      </c>
      <c r="T45" s="78">
        <f>SUMPRODUCT(LTA!F45:AJ45,LTA!F$101:AJ$101,LTA!F$105:AJ$105)</f>
        <v>113.77000000000001</v>
      </c>
      <c r="U45" s="78">
        <f>SUMPRODUCT(LTA!F45:AJ45,LTA!F$102:AJ$102,LTA!F$105:AJ$105)</f>
        <v>315.90000000000003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-17.7</v>
      </c>
      <c r="AA45" s="117">
        <f>STOA!J45</f>
        <v>3.99</v>
      </c>
      <c r="AB45" s="117">
        <f>-STOA!P45</f>
        <v>0</v>
      </c>
      <c r="AC45">
        <f t="shared" si="0"/>
        <v>10.588671471212878</v>
      </c>
      <c r="AD45">
        <f t="shared" si="1"/>
        <v>1100.863719829759</v>
      </c>
      <c r="AE45">
        <f>'IDT-1'!F45</f>
        <v>0</v>
      </c>
      <c r="AF45" s="26"/>
      <c r="AG45">
        <f t="shared" si="2"/>
        <v>1100.863719829759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-28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7.144622924040295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610.19034893112075</v>
      </c>
      <c r="P46" s="77">
        <v>14.45</v>
      </c>
      <c r="Q46" s="77">
        <v>7.7099999999999991</v>
      </c>
      <c r="R46" s="80">
        <v>22.7</v>
      </c>
      <c r="S46" s="80">
        <v>0</v>
      </c>
      <c r="T46" s="78">
        <f>SUMPRODUCT(LTA!F46:AJ46,LTA!F$101:AJ$101,LTA!F$105:AJ$105)</f>
        <v>115.06</v>
      </c>
      <c r="U46" s="78">
        <f>SUMPRODUCT(LTA!F46:AJ46,LTA!F$102:AJ$102,LTA!F$105:AJ$105)</f>
        <v>318.30000000000007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-14</v>
      </c>
      <c r="AA46" s="117">
        <f>STOA!J46</f>
        <v>3.99</v>
      </c>
      <c r="AB46" s="117">
        <f>-STOA!P46</f>
        <v>0</v>
      </c>
      <c r="AC46">
        <f t="shared" si="0"/>
        <v>9.9276255376361533</v>
      </c>
      <c r="AD46">
        <f t="shared" si="1"/>
        <v>1090.0873463175249</v>
      </c>
      <c r="AE46">
        <f>'IDT-1'!F46</f>
        <v>0</v>
      </c>
      <c r="AF46" s="26"/>
      <c r="AG46">
        <f t="shared" si="2"/>
        <v>1090.0873463175249</v>
      </c>
      <c r="AI46" s="75">
        <f>PXIL!J46</f>
        <v>0</v>
      </c>
      <c r="AJ46" s="75">
        <f>PXIL!P46</f>
        <v>0</v>
      </c>
      <c r="AK46" s="75">
        <f>RTM_IEX!J46</f>
        <v>14.45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7.144622924040295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-1.72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616.10905965369852</v>
      </c>
      <c r="P47" s="77">
        <v>37.409999999999997</v>
      </c>
      <c r="Q47" s="77">
        <v>23.64</v>
      </c>
      <c r="R47" s="80">
        <v>22.7</v>
      </c>
      <c r="S47" s="80">
        <v>0</v>
      </c>
      <c r="T47" s="78">
        <f>SUMPRODUCT(LTA!F47:AJ47,LTA!F$101:AJ$101,LTA!F$105:AJ$105)</f>
        <v>115.57</v>
      </c>
      <c r="U47" s="78">
        <f>SUMPRODUCT(LTA!F47:AJ47,LTA!F$102:AJ$102,LTA!F$105:AJ$105)</f>
        <v>320.18000000000006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-22</v>
      </c>
      <c r="AA47" s="117">
        <f>STOA!J47</f>
        <v>3.99</v>
      </c>
      <c r="AB47" s="117">
        <f>-STOA!P47</f>
        <v>0</v>
      </c>
      <c r="AC47">
        <f t="shared" si="0"/>
        <v>10.390714866732528</v>
      </c>
      <c r="AD47">
        <f t="shared" si="1"/>
        <v>1102.6329677110064</v>
      </c>
      <c r="AE47">
        <f>'IDT-1'!F47</f>
        <v>0</v>
      </c>
      <c r="AF47" s="26"/>
      <c r="AG47">
        <f t="shared" si="2"/>
        <v>1102.6329677110064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7.144622924040295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-1.72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537.26263096566277</v>
      </c>
      <c r="P48" s="77">
        <v>37.409999999999997</v>
      </c>
      <c r="Q48" s="77">
        <v>23.64</v>
      </c>
      <c r="R48" s="80">
        <v>22.7</v>
      </c>
      <c r="S48" s="80">
        <v>0</v>
      </c>
      <c r="T48" s="78">
        <f>SUMPRODUCT(LTA!F48:AJ48,LTA!F$101:AJ$101,LTA!F$105:AJ$105)</f>
        <v>116.06</v>
      </c>
      <c r="U48" s="78">
        <f>SUMPRODUCT(LTA!F48:AJ48,LTA!F$102:AJ$102,LTA!F$105:AJ$105)</f>
        <v>321.51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3.99</v>
      </c>
      <c r="AB48" s="117">
        <f>-STOA!P48</f>
        <v>0</v>
      </c>
      <c r="AC48">
        <f t="shared" si="0"/>
        <v>9.598270213567563</v>
      </c>
      <c r="AD48">
        <f t="shared" si="1"/>
        <v>1077.6589836761354</v>
      </c>
      <c r="AE48">
        <f>'IDT-1'!F48</f>
        <v>0</v>
      </c>
      <c r="AF48" s="26"/>
      <c r="AG48">
        <f t="shared" si="2"/>
        <v>1077.6589836761354</v>
      </c>
      <c r="AI48" s="75">
        <f>PXIL!J48</f>
        <v>0</v>
      </c>
      <c r="AJ48" s="75">
        <f>PXIL!P48</f>
        <v>0</v>
      </c>
      <c r="AK48" s="75">
        <f>RTM_IEX!J48</f>
        <v>19.260000000000002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7.144622924040295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-1.72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537.08145542936279</v>
      </c>
      <c r="P49" s="77">
        <v>37.409999999999997</v>
      </c>
      <c r="Q49" s="77">
        <v>23.64</v>
      </c>
      <c r="R49" s="80">
        <v>22.7</v>
      </c>
      <c r="S49" s="80">
        <v>0</v>
      </c>
      <c r="T49" s="78">
        <f>SUMPRODUCT(LTA!F49:AJ49,LTA!F$101:AJ$101,LTA!F$105:AJ$105)</f>
        <v>115.79</v>
      </c>
      <c r="U49" s="78">
        <f>SUMPRODUCT(LTA!F49:AJ49,LTA!F$102:AJ$102,LTA!F$105:AJ$105)</f>
        <v>321.40000000000003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</v>
      </c>
      <c r="AA49" s="117">
        <f>STOA!J49</f>
        <v>3.99</v>
      </c>
      <c r="AB49" s="117">
        <f>-STOA!P49</f>
        <v>0</v>
      </c>
      <c r="AC49">
        <f t="shared" si="0"/>
        <v>9.5263441238925157</v>
      </c>
      <c r="AD49">
        <f t="shared" si="1"/>
        <v>1065.5397342295105</v>
      </c>
      <c r="AE49">
        <f>'IDT-1'!F49</f>
        <v>0</v>
      </c>
      <c r="AF49" s="26"/>
      <c r="AG49">
        <f t="shared" si="2"/>
        <v>1065.5397342295105</v>
      </c>
      <c r="AI49" s="75">
        <f>PXIL!J49</f>
        <v>0</v>
      </c>
      <c r="AJ49" s="75">
        <f>PXIL!P49</f>
        <v>0</v>
      </c>
      <c r="AK49" s="75">
        <f>RTM_IEX!J49</f>
        <v>9.6300000000000008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7.144622924040295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-1.72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537.08145542936279</v>
      </c>
      <c r="P50" s="77">
        <v>37.409999999999997</v>
      </c>
      <c r="Q50" s="77">
        <v>23.64</v>
      </c>
      <c r="R50" s="80">
        <v>22.7</v>
      </c>
      <c r="S50" s="80">
        <v>0</v>
      </c>
      <c r="T50" s="78">
        <f>SUMPRODUCT(LTA!F50:AJ50,LTA!F$101:AJ$101,LTA!F$105:AJ$105)</f>
        <v>115.37</v>
      </c>
      <c r="U50" s="78">
        <f>SUMPRODUCT(LTA!F50:AJ50,LTA!F$102:AJ$102,LTA!F$105:AJ$105)</f>
        <v>321.13000000000005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-17</v>
      </c>
      <c r="AA50" s="117">
        <f>STOA!J50</f>
        <v>3.99</v>
      </c>
      <c r="AB50" s="117">
        <f>-STOA!P50</f>
        <v>0</v>
      </c>
      <c r="AC50">
        <f t="shared" si="0"/>
        <v>9.6534440367254444</v>
      </c>
      <c r="AD50">
        <f t="shared" si="1"/>
        <v>1049.7226343166778</v>
      </c>
      <c r="AE50">
        <f>'IDT-1'!F50</f>
        <v>0</v>
      </c>
      <c r="AF50" s="26"/>
      <c r="AG50">
        <f t="shared" si="2"/>
        <v>1049.7226343166778</v>
      </c>
      <c r="AI50" s="75">
        <f>PXIL!J50</f>
        <v>0</v>
      </c>
      <c r="AJ50" s="75">
        <f>PXIL!P50</f>
        <v>0</v>
      </c>
      <c r="AK50" s="75">
        <f>RTM_IEX!J50</f>
        <v>9.6300000000000008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7.144622924040295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-0.86049382716049383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536.42896975656276</v>
      </c>
      <c r="P51" s="77">
        <v>37.409999999999997</v>
      </c>
      <c r="Q51" s="77">
        <v>23.64</v>
      </c>
      <c r="R51" s="80">
        <v>22.7</v>
      </c>
      <c r="S51" s="80">
        <v>0</v>
      </c>
      <c r="T51" s="78">
        <f>SUMPRODUCT(LTA!F51:AJ51,LTA!F$101:AJ$101,LTA!F$105:AJ$105)</f>
        <v>115.98</v>
      </c>
      <c r="U51" s="78">
        <f>SUMPRODUCT(LTA!F51:AJ51,LTA!F$102:AJ$102,LTA!F$105:AJ$105)</f>
        <v>320.43000000000006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</v>
      </c>
      <c r="AA51" s="117">
        <f>STOA!J51</f>
        <v>3.99</v>
      </c>
      <c r="AB51" s="117">
        <f>-STOA!P51</f>
        <v>0</v>
      </c>
      <c r="AC51">
        <f t="shared" si="0"/>
        <v>9.5634134849184171</v>
      </c>
      <c r="AD51">
        <f t="shared" si="1"/>
        <v>1039.2996853685243</v>
      </c>
      <c r="AE51">
        <f>'IDT-1'!F51</f>
        <v>0</v>
      </c>
      <c r="AF51" s="26"/>
      <c r="AG51">
        <f t="shared" si="2"/>
        <v>1039.2996853685243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7.144622924040295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-0.86049382716049383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581.06965116273227</v>
      </c>
      <c r="P52" s="77">
        <v>37.409999999999997</v>
      </c>
      <c r="Q52" s="77">
        <v>23.64</v>
      </c>
      <c r="R52" s="80">
        <v>22.7</v>
      </c>
      <c r="S52" s="80">
        <v>0</v>
      </c>
      <c r="T52" s="78">
        <f>SUMPRODUCT(LTA!F52:AJ52,LTA!F$101:AJ$101,LTA!F$105:AJ$105)</f>
        <v>115.42</v>
      </c>
      <c r="U52" s="78">
        <f>SUMPRODUCT(LTA!F52:AJ52,LTA!F$102:AJ$102,LTA!F$105:AJ$105)</f>
        <v>320.04000000000002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-80</v>
      </c>
      <c r="AA52" s="117">
        <f>STOA!J52</f>
        <v>3.99</v>
      </c>
      <c r="AB52" s="117">
        <f>-STOA!P52</f>
        <v>0</v>
      </c>
      <c r="AC52">
        <f t="shared" si="0"/>
        <v>10.498335387668819</v>
      </c>
      <c r="AD52">
        <f t="shared" si="1"/>
        <v>1020.0554448719432</v>
      </c>
      <c r="AE52">
        <f>'IDT-1'!F52</f>
        <v>0</v>
      </c>
      <c r="AF52" s="26"/>
      <c r="AG52">
        <f t="shared" si="2"/>
        <v>1020.0554448719432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11.095196024295971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-0.85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523.80982307541899</v>
      </c>
      <c r="P53" s="77">
        <v>37.409999999999997</v>
      </c>
      <c r="Q53" s="77">
        <v>7.7099999999999991</v>
      </c>
      <c r="R53" s="80">
        <v>22.7</v>
      </c>
      <c r="S53" s="80">
        <v>0</v>
      </c>
      <c r="T53" s="78">
        <f>SUMPRODUCT(LTA!F53:AJ53,LTA!F$101:AJ$101,LTA!F$105:AJ$105)</f>
        <v>115.46000000000001</v>
      </c>
      <c r="U53" s="78">
        <f>SUMPRODUCT(LTA!F53:AJ53,LTA!F$102:AJ$102,LTA!F$105:AJ$105)</f>
        <v>319.58000000000004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-23</v>
      </c>
      <c r="AA53" s="117">
        <f>STOA!J53</f>
        <v>3.99</v>
      </c>
      <c r="AB53" s="117">
        <f>-STOA!P53</f>
        <v>0</v>
      </c>
      <c r="AC53">
        <f t="shared" si="0"/>
        <v>9.3791875094818522</v>
      </c>
      <c r="AD53">
        <f t="shared" si="1"/>
        <v>1008.5258315902333</v>
      </c>
      <c r="AE53">
        <f>'IDT-1'!F53</f>
        <v>0</v>
      </c>
      <c r="AF53" s="26"/>
      <c r="AG53">
        <f t="shared" si="2"/>
        <v>1008.5258315902333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11.095196024295971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-0.85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521.91866824085184</v>
      </c>
      <c r="P54" s="77">
        <v>37.409999999999997</v>
      </c>
      <c r="Q54" s="77">
        <v>7.7099999999999991</v>
      </c>
      <c r="R54" s="80">
        <v>22.7</v>
      </c>
      <c r="S54" s="80">
        <v>0</v>
      </c>
      <c r="T54" s="78">
        <f>SUMPRODUCT(LTA!F54:AJ54,LTA!F$101:AJ$101,LTA!F$105:AJ$105)</f>
        <v>115.48</v>
      </c>
      <c r="U54" s="78">
        <f>SUMPRODUCT(LTA!F54:AJ54,LTA!F$102:AJ$102,LTA!F$105:AJ$105)</f>
        <v>320.20000000000005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-31</v>
      </c>
      <c r="AA54" s="117">
        <f>STOA!J54</f>
        <v>3.99</v>
      </c>
      <c r="AB54" s="117">
        <f>-STOA!P54</f>
        <v>0</v>
      </c>
      <c r="AC54">
        <f t="shared" si="0"/>
        <v>9.651106367115224</v>
      </c>
      <c r="AD54">
        <f t="shared" si="1"/>
        <v>1023.0827578980326</v>
      </c>
      <c r="AE54">
        <f>'IDT-1'!F54</f>
        <v>0</v>
      </c>
      <c r="AF54" s="26"/>
      <c r="AG54">
        <f t="shared" si="2"/>
        <v>1023.0827578980326</v>
      </c>
      <c r="AI54" s="75">
        <f>PXIL!J54</f>
        <v>0</v>
      </c>
      <c r="AJ54" s="75">
        <f>PXIL!P54</f>
        <v>0</v>
      </c>
      <c r="AK54" s="75">
        <f>RTM_IEX!J54</f>
        <v>24.08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11.095196024295971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-0.85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479.04896064081538</v>
      </c>
      <c r="P55" s="77">
        <v>14.45</v>
      </c>
      <c r="Q55" s="77">
        <v>7.7099999999999991</v>
      </c>
      <c r="R55" s="80">
        <v>22.7</v>
      </c>
      <c r="S55" s="80">
        <v>0</v>
      </c>
      <c r="T55" s="78">
        <f>SUMPRODUCT(LTA!F55:AJ55,LTA!F$101:AJ$101,LTA!F$105:AJ$105)</f>
        <v>115.57000000000001</v>
      </c>
      <c r="U55" s="78">
        <f>SUMPRODUCT(LTA!F55:AJ55,LTA!F$102:AJ$102,LTA!F$105:AJ$105)</f>
        <v>321.02999999999997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-59</v>
      </c>
      <c r="AA55" s="117">
        <f>STOA!J55</f>
        <v>3.89</v>
      </c>
      <c r="AB55" s="117">
        <f>-STOA!P55</f>
        <v>0</v>
      </c>
      <c r="AC55">
        <f t="shared" si="0"/>
        <v>9.1157045108563697</v>
      </c>
      <c r="AD55">
        <f t="shared" si="1"/>
        <v>906.52845215425498</v>
      </c>
      <c r="AE55">
        <f>'IDT-1'!F55</f>
        <v>0</v>
      </c>
      <c r="AF55" s="26"/>
      <c r="AG55">
        <f t="shared" si="2"/>
        <v>906.52845215425498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11.095196024295971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-0.85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481.49578145361539</v>
      </c>
      <c r="P56" s="77">
        <v>14.45</v>
      </c>
      <c r="Q56" s="77">
        <v>7.7099999999999991</v>
      </c>
      <c r="R56" s="80">
        <v>22.7</v>
      </c>
      <c r="S56" s="80">
        <v>0</v>
      </c>
      <c r="T56" s="78">
        <f>SUMPRODUCT(LTA!F56:AJ56,LTA!F$101:AJ$101,LTA!F$105:AJ$105)</f>
        <v>116.03999999999999</v>
      </c>
      <c r="U56" s="78">
        <f>SUMPRODUCT(LTA!F56:AJ56,LTA!F$102:AJ$102,LTA!F$105:AJ$105)</f>
        <v>320.47999999999996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-93</v>
      </c>
      <c r="AA56" s="117">
        <f>STOA!J56</f>
        <v>3.89</v>
      </c>
      <c r="AB56" s="117">
        <f>-STOA!P56</f>
        <v>0</v>
      </c>
      <c r="AC56">
        <f t="shared" si="0"/>
        <v>9.4383888697636493</v>
      </c>
      <c r="AD56">
        <f t="shared" si="1"/>
        <v>874.57258860814761</v>
      </c>
      <c r="AE56">
        <f>'IDT-1'!F56</f>
        <v>0</v>
      </c>
      <c r="AF56" s="26"/>
      <c r="AG56">
        <f t="shared" si="2"/>
        <v>874.57258860814761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11.095196024295971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-0.85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481.49578145361539</v>
      </c>
      <c r="P57" s="77">
        <v>14.45</v>
      </c>
      <c r="Q57" s="77">
        <v>7.7099999999999991</v>
      </c>
      <c r="R57" s="80">
        <v>22.7</v>
      </c>
      <c r="S57" s="80">
        <v>0</v>
      </c>
      <c r="T57" s="78">
        <f>SUMPRODUCT(LTA!F57:AJ57,LTA!F$101:AJ$101,LTA!F$105:AJ$105)</f>
        <v>116.48</v>
      </c>
      <c r="U57" s="78">
        <f>SUMPRODUCT(LTA!F57:AJ57,LTA!F$102:AJ$102,LTA!F$105:AJ$105)</f>
        <v>318.75999999999993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-64</v>
      </c>
      <c r="AA57" s="117">
        <f>STOA!J57</f>
        <v>3.89</v>
      </c>
      <c r="AB57" s="117">
        <f>-STOA!P57</f>
        <v>0</v>
      </c>
      <c r="AC57">
        <f t="shared" si="0"/>
        <v>9.3815631716199874</v>
      </c>
      <c r="AD57">
        <f t="shared" si="1"/>
        <v>926.42941430629139</v>
      </c>
      <c r="AE57">
        <f>'IDT-1'!F57</f>
        <v>0</v>
      </c>
      <c r="AF57" s="26"/>
      <c r="AG57">
        <f t="shared" si="2"/>
        <v>926.42941430629139</v>
      </c>
      <c r="AI57" s="75">
        <f>PXIL!J57</f>
        <v>0</v>
      </c>
      <c r="AJ57" s="75">
        <f>PXIL!P57</f>
        <v>0</v>
      </c>
      <c r="AK57" s="75">
        <f>RTM_IEX!J57</f>
        <v>24.08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11.095196024295971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-0.85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477.7439896020154</v>
      </c>
      <c r="P58" s="77">
        <v>14.45</v>
      </c>
      <c r="Q58" s="77">
        <v>7.7099999999999991</v>
      </c>
      <c r="R58" s="80">
        <v>22.7</v>
      </c>
      <c r="S58" s="80">
        <v>0</v>
      </c>
      <c r="T58" s="78">
        <f>SUMPRODUCT(LTA!F58:AJ58,LTA!F$101:AJ$101,LTA!F$105:AJ$105)</f>
        <v>116.80000000000001</v>
      </c>
      <c r="U58" s="78">
        <f>SUMPRODUCT(LTA!F58:AJ58,LTA!F$102:AJ$102,LTA!F$105:AJ$105)</f>
        <v>316.34999999999997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-39</v>
      </c>
      <c r="AA58" s="117">
        <f>STOA!J58</f>
        <v>3.89</v>
      </c>
      <c r="AB58" s="117">
        <f>-STOA!P58</f>
        <v>0</v>
      </c>
      <c r="AC58">
        <f t="shared" si="0"/>
        <v>9.1082022152710245</v>
      </c>
      <c r="AD58">
        <f t="shared" si="1"/>
        <v>945.86098341104037</v>
      </c>
      <c r="AE58">
        <f>'IDT-1'!F58</f>
        <v>0</v>
      </c>
      <c r="AF58" s="26"/>
      <c r="AG58">
        <f t="shared" si="2"/>
        <v>945.86098341104037</v>
      </c>
      <c r="AI58" s="75">
        <f>PXIL!J58</f>
        <v>0</v>
      </c>
      <c r="AJ58" s="75">
        <f>PXIL!P58</f>
        <v>0</v>
      </c>
      <c r="AK58" s="75">
        <f>RTM_IEX!J58</f>
        <v>24.08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-0.11868000000000002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-0.85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477.7811292096153</v>
      </c>
      <c r="P59" s="77">
        <v>14.45</v>
      </c>
      <c r="Q59" s="77">
        <v>7.7099999999999991</v>
      </c>
      <c r="R59" s="80">
        <v>22.7</v>
      </c>
      <c r="S59" s="80">
        <v>0</v>
      </c>
      <c r="T59" s="78">
        <f>SUMPRODUCT(LTA!F59:AJ59,LTA!F$101:AJ$101,LTA!F$105:AJ$105)</f>
        <v>117.06</v>
      </c>
      <c r="U59" s="78">
        <f>SUMPRODUCT(LTA!F59:AJ59,LTA!F$102:AJ$102,LTA!F$105:AJ$105)</f>
        <v>312.26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-20</v>
      </c>
      <c r="AA59" s="117">
        <f>STOA!J59</f>
        <v>3.89</v>
      </c>
      <c r="AB59" s="117">
        <f>-STOA!P59</f>
        <v>0</v>
      </c>
      <c r="AC59">
        <f t="shared" si="0"/>
        <v>8.8095565520567227</v>
      </c>
      <c r="AD59">
        <f t="shared" si="1"/>
        <v>950.15289265755848</v>
      </c>
      <c r="AE59">
        <f>'IDT-1'!F59</f>
        <v>0</v>
      </c>
      <c r="AF59" s="26"/>
      <c r="AG59">
        <f t="shared" si="2"/>
        <v>950.15289265755848</v>
      </c>
      <c r="AI59" s="75">
        <f>PXIL!J59</f>
        <v>0</v>
      </c>
      <c r="AJ59" s="75">
        <f>PXIL!P59</f>
        <v>0</v>
      </c>
      <c r="AK59" s="75">
        <f>RTM_IEX!J59</f>
        <v>24.08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-0.11868000000000002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-0.85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477.7811292096153</v>
      </c>
      <c r="P60" s="77">
        <v>14.45</v>
      </c>
      <c r="Q60" s="77">
        <v>7.7099999999999991</v>
      </c>
      <c r="R60" s="80">
        <v>22.7</v>
      </c>
      <c r="S60" s="80">
        <v>0</v>
      </c>
      <c r="T60" s="78">
        <f>SUMPRODUCT(LTA!F60:AJ60,LTA!F$101:AJ$101,LTA!F$105:AJ$105)</f>
        <v>115.93</v>
      </c>
      <c r="U60" s="78">
        <f>SUMPRODUCT(LTA!F60:AJ60,LTA!F$102:AJ$102,LTA!F$105:AJ$105)</f>
        <v>307.2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</v>
      </c>
      <c r="AA60" s="117">
        <f>STOA!J60</f>
        <v>3.89</v>
      </c>
      <c r="AB60" s="117">
        <f>-STOA!P60</f>
        <v>0</v>
      </c>
      <c r="AC60">
        <f t="shared" si="0"/>
        <v>8.3833742566572056</v>
      </c>
      <c r="AD60">
        <f t="shared" si="1"/>
        <v>938.3090749529581</v>
      </c>
      <c r="AE60">
        <f>'IDT-1'!F60</f>
        <v>0</v>
      </c>
      <c r="AF60" s="26"/>
      <c r="AG60">
        <f t="shared" si="2"/>
        <v>938.3090749529581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-0.11868000000000002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522.01697736554661</v>
      </c>
      <c r="P61" s="77">
        <v>37.409999999999997</v>
      </c>
      <c r="Q61" s="77">
        <v>7.7099999999999991</v>
      </c>
      <c r="R61" s="80">
        <v>22.7</v>
      </c>
      <c r="S61" s="80">
        <v>0</v>
      </c>
      <c r="T61" s="78">
        <f>SUMPRODUCT(LTA!F61:AJ61,LTA!F$101:AJ$101,LTA!F$105:AJ$105)</f>
        <v>112.71000000000001</v>
      </c>
      <c r="U61" s="78">
        <f>SUMPRODUCT(LTA!F61:AJ61,LTA!F$102:AJ$102,LTA!F$105:AJ$105)</f>
        <v>317.35999999999996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-42</v>
      </c>
      <c r="AA61" s="117">
        <f>STOA!J61</f>
        <v>3.89</v>
      </c>
      <c r="AB61" s="117">
        <f>-STOA!P61</f>
        <v>0</v>
      </c>
      <c r="AC61">
        <f t="shared" si="0"/>
        <v>9.5610869633672539</v>
      </c>
      <c r="AD61">
        <f t="shared" si="1"/>
        <v>952.13721040217933</v>
      </c>
      <c r="AE61">
        <f>'IDT-1'!F61</f>
        <v>0</v>
      </c>
      <c r="AF61" s="26"/>
      <c r="AG61">
        <f t="shared" si="2"/>
        <v>952.13721040217933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11.095196024295971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522.05906374431981</v>
      </c>
      <c r="P62" s="77">
        <v>37.409999999999997</v>
      </c>
      <c r="Q62" s="77">
        <v>7.7099999999999991</v>
      </c>
      <c r="R62" s="80">
        <v>22.7</v>
      </c>
      <c r="S62" s="80">
        <v>0</v>
      </c>
      <c r="T62" s="78">
        <f>SUMPRODUCT(LTA!F62:AJ62,LTA!F$101:AJ$101,LTA!F$105:AJ$105)</f>
        <v>109.43</v>
      </c>
      <c r="U62" s="78">
        <f>SUMPRODUCT(LTA!F62:AJ62,LTA!F$102:AJ$102,LTA!F$105:AJ$105)</f>
        <v>318.46999999999997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-27</v>
      </c>
      <c r="AA62" s="117">
        <f>STOA!J62</f>
        <v>3.89</v>
      </c>
      <c r="AB62" s="117">
        <f>-STOA!P62</f>
        <v>0</v>
      </c>
      <c r="AC62">
        <f t="shared" si="0"/>
        <v>9.5945547547289554</v>
      </c>
      <c r="AD62">
        <f t="shared" si="1"/>
        <v>966.18970501388696</v>
      </c>
      <c r="AE62">
        <f>'IDT-1'!F62</f>
        <v>0</v>
      </c>
      <c r="AF62" s="26"/>
      <c r="AG62">
        <f t="shared" si="2"/>
        <v>966.18970501388696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10.377000866801504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601.04123502977495</v>
      </c>
      <c r="P63" s="77">
        <v>37.409999999999997</v>
      </c>
      <c r="Q63" s="77">
        <v>7.7099999999999991</v>
      </c>
      <c r="R63" s="80">
        <v>22.7</v>
      </c>
      <c r="S63" s="80">
        <v>0</v>
      </c>
      <c r="T63" s="78">
        <f>SUMPRODUCT(LTA!F63:AJ63,LTA!F$101:AJ$101,LTA!F$105:AJ$105)</f>
        <v>107.4</v>
      </c>
      <c r="U63" s="78">
        <f>SUMPRODUCT(LTA!F63:AJ63,LTA!F$102:AJ$102,LTA!F$105:AJ$105)</f>
        <v>317.98999999999995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-79</v>
      </c>
      <c r="AA63" s="117">
        <f>STOA!J63</f>
        <v>3.89</v>
      </c>
      <c r="AB63" s="117">
        <f>-STOA!P63</f>
        <v>0</v>
      </c>
      <c r="AC63">
        <f t="shared" si="0"/>
        <v>10.90041492625307</v>
      </c>
      <c r="AD63">
        <f t="shared" si="1"/>
        <v>968.63782097032333</v>
      </c>
      <c r="AE63">
        <f>'IDT-1'!F63</f>
        <v>0</v>
      </c>
      <c r="AF63" s="26"/>
      <c r="AG63">
        <f t="shared" si="2"/>
        <v>968.63782097032333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10.377000866801504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615.86013512840771</v>
      </c>
      <c r="P64" s="77">
        <v>14.45</v>
      </c>
      <c r="Q64" s="77">
        <v>7.7099999999999991</v>
      </c>
      <c r="R64" s="80">
        <v>22.7</v>
      </c>
      <c r="S64" s="80">
        <v>0</v>
      </c>
      <c r="T64" s="78">
        <f>SUMPRODUCT(LTA!F64:AJ64,LTA!F$101:AJ$101,LTA!F$105:AJ$105)</f>
        <v>101.34</v>
      </c>
      <c r="U64" s="78">
        <f>SUMPRODUCT(LTA!F64:AJ64,LTA!F$102:AJ$102,LTA!F$105:AJ$105)</f>
        <v>320.48999999999995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-70</v>
      </c>
      <c r="AA64" s="117">
        <f>STOA!J64</f>
        <v>3.89</v>
      </c>
      <c r="AB64" s="117">
        <f>-STOA!P64</f>
        <v>0</v>
      </c>
      <c r="AC64">
        <f t="shared" si="0"/>
        <v>10.717542099421282</v>
      </c>
      <c r="AD64">
        <f t="shared" si="1"/>
        <v>966.11959389578806</v>
      </c>
      <c r="AE64">
        <f>'IDT-1'!F64</f>
        <v>0</v>
      </c>
      <c r="AF64" s="26"/>
      <c r="AG64">
        <f t="shared" si="2"/>
        <v>966.11959389578806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10.88218262806236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674.27368236725556</v>
      </c>
      <c r="P65" s="77">
        <v>14.45</v>
      </c>
      <c r="Q65" s="77">
        <v>7.7099999999999991</v>
      </c>
      <c r="R65" s="80">
        <v>22.7</v>
      </c>
      <c r="S65" s="80">
        <v>0</v>
      </c>
      <c r="T65" s="78">
        <f>SUMPRODUCT(LTA!F65:AJ65,LTA!F$101:AJ$101,LTA!F$105:AJ$105)</f>
        <v>96.62</v>
      </c>
      <c r="U65" s="78">
        <f>SUMPRODUCT(LTA!F65:AJ65,LTA!F$102:AJ$102,LTA!F$105:AJ$105)</f>
        <v>321.86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-62</v>
      </c>
      <c r="AA65" s="117">
        <f>STOA!J65</f>
        <v>3.89</v>
      </c>
      <c r="AB65" s="117">
        <f>-STOA!P65</f>
        <v>0</v>
      </c>
      <c r="AC65">
        <f t="shared" si="0"/>
        <v>11.845772096220303</v>
      </c>
      <c r="AD65">
        <f t="shared" si="1"/>
        <v>948.56009289909798</v>
      </c>
      <c r="AE65">
        <f>'IDT-1'!F65</f>
        <v>0</v>
      </c>
      <c r="AF65" s="26"/>
      <c r="AG65">
        <f t="shared" si="2"/>
        <v>948.56009289909798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10.88218262806236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785.93794620049471</v>
      </c>
      <c r="P66" s="77">
        <v>37.409999999999997</v>
      </c>
      <c r="Q66" s="77">
        <v>23.64</v>
      </c>
      <c r="R66" s="80">
        <v>22.7</v>
      </c>
      <c r="S66" s="80">
        <v>0</v>
      </c>
      <c r="T66" s="78">
        <f>SUMPRODUCT(LTA!F66:AJ66,LTA!F$101:AJ$101,LTA!F$105:AJ$105)</f>
        <v>93.63</v>
      </c>
      <c r="U66" s="78">
        <f>SUMPRODUCT(LTA!F66:AJ66,LTA!F$102:AJ$102,LTA!F$105:AJ$105)</f>
        <v>345.80999999999995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-330</v>
      </c>
      <c r="AA66" s="117">
        <f>STOA!J66</f>
        <v>3.89</v>
      </c>
      <c r="AB66" s="117">
        <f>-STOA!P66</f>
        <v>0</v>
      </c>
      <c r="AC66">
        <f t="shared" si="0"/>
        <v>14.757841766459665</v>
      </c>
      <c r="AD66">
        <f t="shared" si="1"/>
        <v>959.16228706209733</v>
      </c>
      <c r="AE66">
        <f>'IDT-1'!F66</f>
        <v>0</v>
      </c>
      <c r="AF66" s="26"/>
      <c r="AG66">
        <f t="shared" si="2"/>
        <v>959.16228706209733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10.88218262806236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766.9373855111769</v>
      </c>
      <c r="P67" s="77">
        <v>37.409999999999997</v>
      </c>
      <c r="Q67" s="77">
        <v>23.64</v>
      </c>
      <c r="R67" s="80">
        <v>22.7</v>
      </c>
      <c r="S67" s="80">
        <v>0</v>
      </c>
      <c r="T67" s="78">
        <f>SUMPRODUCT(LTA!F67:AJ67,LTA!F$101:AJ$101,LTA!F$105:AJ$105)</f>
        <v>85.2</v>
      </c>
      <c r="U67" s="78">
        <f>SUMPRODUCT(LTA!F67:AJ67,LTA!F$102:AJ$102,LTA!F$105:AJ$105)</f>
        <v>317.22999999999996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-170.81</v>
      </c>
      <c r="AA67" s="117">
        <f>STOA!J67</f>
        <v>3.99</v>
      </c>
      <c r="AB67" s="117">
        <f>-STOA!P67</f>
        <v>0</v>
      </c>
      <c r="AC67">
        <f t="shared" si="0"/>
        <v>13.651551189132974</v>
      </c>
      <c r="AD67">
        <f t="shared" si="1"/>
        <v>973.54801695010633</v>
      </c>
      <c r="AE67">
        <f>'IDT-1'!F67</f>
        <v>0</v>
      </c>
      <c r="AF67" s="26"/>
      <c r="AG67">
        <f t="shared" si="2"/>
        <v>973.54801695010633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10.88218262806236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792.09719452345519</v>
      </c>
      <c r="P68" s="77">
        <v>37.409999999999997</v>
      </c>
      <c r="Q68" s="77">
        <v>23.64</v>
      </c>
      <c r="R68" s="80">
        <v>22.7</v>
      </c>
      <c r="S68" s="80">
        <v>0</v>
      </c>
      <c r="T68" s="78">
        <f>SUMPRODUCT(LTA!F68:AJ68,LTA!F$101:AJ$101,LTA!F$105:AJ$105)</f>
        <v>82.68</v>
      </c>
      <c r="U68" s="78">
        <f>SUMPRODUCT(LTA!F68:AJ68,LTA!F$102:AJ$102,LTA!F$105:AJ$105)</f>
        <v>339.60999999999996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-267</v>
      </c>
      <c r="AA68" s="117">
        <f>STOA!J68</f>
        <v>3.99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14.5021968563022</v>
      </c>
      <c r="AD68">
        <f t="shared" ref="AD68:AD98" si="4">SUM(B68:AB68,AI68:AR68)-AC68</f>
        <v>966.52718029521532</v>
      </c>
      <c r="AE68">
        <f>'IDT-1'!F68</f>
        <v>0</v>
      </c>
      <c r="AF68" s="26"/>
      <c r="AG68">
        <f t="shared" ref="AG68:AG98" si="5">SUM(AD68:AF68)</f>
        <v>966.52718029521532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6.9932498639085461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793.39198922463527</v>
      </c>
      <c r="P69" s="77">
        <v>37.409999999999997</v>
      </c>
      <c r="Q69" s="77">
        <v>23.64</v>
      </c>
      <c r="R69" s="80">
        <v>22.7</v>
      </c>
      <c r="S69" s="80">
        <v>0</v>
      </c>
      <c r="T69" s="78">
        <f>SUMPRODUCT(LTA!F69:AJ69,LTA!F$101:AJ$101,LTA!F$105:AJ$105)</f>
        <v>73.570000000000007</v>
      </c>
      <c r="U69" s="78">
        <f>SUMPRODUCT(LTA!F69:AJ69,LTA!F$102:AJ$102,LTA!F$105:AJ$105)</f>
        <v>328.23999999999995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-276</v>
      </c>
      <c r="AA69" s="117">
        <f>STOA!J69</f>
        <v>3.99</v>
      </c>
      <c r="AB69" s="117">
        <f>-STOA!P69</f>
        <v>0</v>
      </c>
      <c r="AC69">
        <f t="shared" si="3"/>
        <v>14.157094400992907</v>
      </c>
      <c r="AD69">
        <f t="shared" si="4"/>
        <v>959.7981446875508</v>
      </c>
      <c r="AE69">
        <f>'IDT-1'!F69</f>
        <v>0</v>
      </c>
      <c r="AF69" s="26"/>
      <c r="AG69">
        <f t="shared" si="5"/>
        <v>959.7981446875508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6.9932498639085461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797.89925374326185</v>
      </c>
      <c r="P70" s="77">
        <v>37.409999999999997</v>
      </c>
      <c r="Q70" s="77">
        <v>23.64</v>
      </c>
      <c r="R70" s="80">
        <v>18.059999999999999</v>
      </c>
      <c r="S70" s="80">
        <v>0</v>
      </c>
      <c r="T70" s="78">
        <f>SUMPRODUCT(LTA!F70:AJ70,LTA!F$101:AJ$101,LTA!F$105:AJ$105)</f>
        <v>61.02</v>
      </c>
      <c r="U70" s="78">
        <f>SUMPRODUCT(LTA!F70:AJ70,LTA!F$102:AJ$102,LTA!F$105:AJ$105)</f>
        <v>316.53999999999996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-209</v>
      </c>
      <c r="AA70" s="117">
        <f>STOA!J70</f>
        <v>3.99</v>
      </c>
      <c r="AB70" s="117">
        <f>-STOA!P70</f>
        <v>0</v>
      </c>
      <c r="AC70">
        <f t="shared" si="3"/>
        <v>13.347691784769731</v>
      </c>
      <c r="AD70">
        <f t="shared" si="4"/>
        <v>1003.2248118224004</v>
      </c>
      <c r="AE70">
        <f>'IDT-1'!F70</f>
        <v>-43</v>
      </c>
      <c r="AF70" s="26"/>
      <c r="AG70">
        <f t="shared" si="5"/>
        <v>960.2248118224004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6.5814676258992808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802.56322427245493</v>
      </c>
      <c r="P71" s="77">
        <v>37.409999999999997</v>
      </c>
      <c r="Q71" s="77">
        <v>23.64</v>
      </c>
      <c r="R71" s="80">
        <v>17.599999999999998</v>
      </c>
      <c r="S71" s="80">
        <v>0</v>
      </c>
      <c r="T71" s="78">
        <f>SUMPRODUCT(LTA!F71:AJ71,LTA!F$101:AJ$101,LTA!F$105:AJ$105)</f>
        <v>50.18</v>
      </c>
      <c r="U71" s="78">
        <f>SUMPRODUCT(LTA!F71:AJ71,LTA!F$102:AJ$102,LTA!F$105:AJ$105)</f>
        <v>308.55999999999995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-109</v>
      </c>
      <c r="AA71" s="117">
        <f>STOA!J71</f>
        <v>3.99</v>
      </c>
      <c r="AB71" s="117">
        <f>-STOA!P71</f>
        <v>0</v>
      </c>
      <c r="AC71">
        <f t="shared" si="3"/>
        <v>12.682759390400433</v>
      </c>
      <c r="AD71">
        <f t="shared" si="4"/>
        <v>1048.8619325079537</v>
      </c>
      <c r="AE71">
        <f>'IDT-1'!F71</f>
        <v>-104</v>
      </c>
      <c r="AF71" s="26"/>
      <c r="AG71">
        <f t="shared" si="5"/>
        <v>944.86193250795372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6.5814676258992808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812.35920190245497</v>
      </c>
      <c r="P72" s="77">
        <v>37.409999999999997</v>
      </c>
      <c r="Q72" s="77">
        <v>23.64</v>
      </c>
      <c r="R72" s="80">
        <v>9.5</v>
      </c>
      <c r="S72" s="80">
        <v>0</v>
      </c>
      <c r="T72" s="78">
        <f>SUMPRODUCT(LTA!F72:AJ72,LTA!F$101:AJ$101,LTA!F$105:AJ$105)</f>
        <v>37.28</v>
      </c>
      <c r="U72" s="78">
        <f>SUMPRODUCT(LTA!F72:AJ72,LTA!F$102:AJ$102,LTA!F$105:AJ$105)</f>
        <v>298.21999999999991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3.99</v>
      </c>
      <c r="AB72" s="117">
        <f>-STOA!P72</f>
        <v>0</v>
      </c>
      <c r="AC72">
        <f t="shared" si="3"/>
        <v>11.569846731236119</v>
      </c>
      <c r="AD72">
        <f t="shared" si="4"/>
        <v>1132.430822797118</v>
      </c>
      <c r="AE72">
        <f>'IDT-1'!F72</f>
        <v>-161</v>
      </c>
      <c r="AF72" s="26"/>
      <c r="AG72">
        <f t="shared" si="5"/>
        <v>971.43082279711803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6.5814676258992808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817.82726020821053</v>
      </c>
      <c r="P73" s="77">
        <v>37.409999999999997</v>
      </c>
      <c r="Q73" s="77">
        <v>23.64</v>
      </c>
      <c r="R73" s="80">
        <v>6</v>
      </c>
      <c r="S73" s="80">
        <v>0</v>
      </c>
      <c r="T73" s="78">
        <f>SUMPRODUCT(LTA!F73:AJ73,LTA!F$101:AJ$101,LTA!F$105:AJ$105)</f>
        <v>29.75</v>
      </c>
      <c r="U73" s="78">
        <f>SUMPRODUCT(LTA!F73:AJ73,LTA!F$102:AJ$102,LTA!F$105:AJ$105)</f>
        <v>289.78999999999996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3.99</v>
      </c>
      <c r="AB73" s="117">
        <f>-STOA!P73</f>
        <v>0</v>
      </c>
      <c r="AC73">
        <f t="shared" si="3"/>
        <v>11.224764456271885</v>
      </c>
      <c r="AD73">
        <f t="shared" si="4"/>
        <v>1143.7839633778378</v>
      </c>
      <c r="AE73">
        <f>'IDT-1'!F73</f>
        <v>-175.459</v>
      </c>
      <c r="AF73" s="26"/>
      <c r="AG73">
        <f t="shared" si="5"/>
        <v>968.32496337783778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6.5814676258992808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828.05287345671047</v>
      </c>
      <c r="P74" s="77">
        <v>37.409999999999997</v>
      </c>
      <c r="Q74" s="77">
        <v>23.64</v>
      </c>
      <c r="R74" s="80">
        <v>1.3000000000000003</v>
      </c>
      <c r="S74" s="80">
        <v>0</v>
      </c>
      <c r="T74" s="78">
        <f>SUMPRODUCT(LTA!F74:AJ74,LTA!F$101:AJ$101,LTA!F$105:AJ$105)</f>
        <v>15.3</v>
      </c>
      <c r="U74" s="78">
        <f>SUMPRODUCT(LTA!F74:AJ74,LTA!F$102:AJ$102,LTA!F$105:AJ$105)</f>
        <v>283.44999999999993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3.99</v>
      </c>
      <c r="AB74" s="117">
        <f>-STOA!P74</f>
        <v>0</v>
      </c>
      <c r="AC74">
        <f t="shared" si="3"/>
        <v>10.824094027192826</v>
      </c>
      <c r="AD74">
        <f t="shared" si="4"/>
        <v>1158.9202470554169</v>
      </c>
      <c r="AE74">
        <f>'IDT-1'!F74</f>
        <v>-195.88800000000001</v>
      </c>
      <c r="AF74" s="26"/>
      <c r="AG74">
        <f t="shared" si="5"/>
        <v>963.03224705541686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6.5814676258992808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847.82214883129518</v>
      </c>
      <c r="P75" s="77">
        <v>37.409999999999997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7.73</v>
      </c>
      <c r="U75" s="78">
        <f>SUMPRODUCT(LTA!F75:AJ75,LTA!F$102:AJ$102,LTA!F$105:AJ$105)</f>
        <v>279.91999999999996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4.08</v>
      </c>
      <c r="AB75" s="117">
        <f>-STOA!P75</f>
        <v>0</v>
      </c>
      <c r="AC75">
        <f t="shared" si="3"/>
        <v>11.28925138898796</v>
      </c>
      <c r="AD75">
        <f t="shared" si="4"/>
        <v>1120.9143650682065</v>
      </c>
      <c r="AE75">
        <f>'IDT-1'!F75</f>
        <v>-174</v>
      </c>
      <c r="AF75" s="26"/>
      <c r="AG75">
        <f t="shared" si="5"/>
        <v>946.91436506820651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6.5814676258992808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874.66072099783412</v>
      </c>
      <c r="P76" s="77">
        <v>37.409999999999997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0.38</v>
      </c>
      <c r="U76" s="78">
        <f>SUMPRODUCT(LTA!F76:AJ76,LTA!F$102:AJ$102,LTA!F$105:AJ$105)</f>
        <v>278.19999999999993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-135</v>
      </c>
      <c r="AA76" s="117">
        <f>STOA!J76</f>
        <v>4.08</v>
      </c>
      <c r="AB76" s="117">
        <f>-STOA!P76</f>
        <v>0</v>
      </c>
      <c r="AC76">
        <f t="shared" si="3"/>
        <v>12.067083750607175</v>
      </c>
      <c r="AD76">
        <f t="shared" si="4"/>
        <v>1067.905104873126</v>
      </c>
      <c r="AE76">
        <f>'IDT-1'!F76</f>
        <v>-83</v>
      </c>
      <c r="AF76" s="26"/>
      <c r="AG76">
        <f t="shared" si="5"/>
        <v>984.90510487312599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6.5814676258992808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877.80917070743408</v>
      </c>
      <c r="P77" s="77">
        <v>37.409999999999997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282.75999999999993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-115</v>
      </c>
      <c r="AA77" s="117">
        <f>STOA!J77</f>
        <v>4.08</v>
      </c>
      <c r="AB77" s="117">
        <f>-STOA!P77</f>
        <v>0</v>
      </c>
      <c r="AC77">
        <f t="shared" si="3"/>
        <v>11.950062282385794</v>
      </c>
      <c r="AD77">
        <f t="shared" si="4"/>
        <v>1114.9905760509475</v>
      </c>
      <c r="AE77">
        <f>'IDT-1'!F77</f>
        <v>-100</v>
      </c>
      <c r="AF77" s="26"/>
      <c r="AG77">
        <f t="shared" si="5"/>
        <v>1014.9905760509475</v>
      </c>
      <c r="AI77" s="75">
        <f>PXIL!J77</f>
        <v>0</v>
      </c>
      <c r="AJ77" s="75">
        <f>PXIL!P77</f>
        <v>0</v>
      </c>
      <c r="AK77" s="75">
        <f>RTM_IEX!J77</f>
        <v>9.6300000000000008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6.5814676258992808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877.88485313511319</v>
      </c>
      <c r="P78" s="77">
        <v>37.409999999999997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282.74999999999994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-208</v>
      </c>
      <c r="AA78" s="117">
        <f>STOA!J78</f>
        <v>4.08</v>
      </c>
      <c r="AB78" s="117">
        <f>-STOA!P78</f>
        <v>0</v>
      </c>
      <c r="AC78">
        <f t="shared" si="3"/>
        <v>12.903378147313536</v>
      </c>
      <c r="AD78">
        <f t="shared" si="4"/>
        <v>1035.5429426136986</v>
      </c>
      <c r="AE78">
        <f>'IDT-1'!F78</f>
        <v>-19</v>
      </c>
      <c r="AF78" s="26"/>
      <c r="AG78">
        <f t="shared" si="5"/>
        <v>1016.5429426136986</v>
      </c>
      <c r="AI78" s="75">
        <f>PXIL!J78</f>
        <v>0</v>
      </c>
      <c r="AJ78" s="75">
        <f>PXIL!P78</f>
        <v>0</v>
      </c>
      <c r="AK78" s="75">
        <f>RTM_IEX!J78</f>
        <v>24.08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6.5814676258992808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878.93695726811325</v>
      </c>
      <c r="P79" s="77">
        <v>37.409999999999997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282.78999999999996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-223</v>
      </c>
      <c r="AA79" s="117">
        <f>STOA!J79</f>
        <v>4.1899999999999995</v>
      </c>
      <c r="AB79" s="117">
        <f>-STOA!P79</f>
        <v>0</v>
      </c>
      <c r="AC79">
        <f t="shared" si="3"/>
        <v>12.962384576516866</v>
      </c>
      <c r="AD79">
        <f t="shared" si="4"/>
        <v>1012.0560403174956</v>
      </c>
      <c r="AE79">
        <f>'IDT-1'!F79</f>
        <v>-12</v>
      </c>
      <c r="AF79" s="26"/>
      <c r="AG79">
        <f t="shared" si="5"/>
        <v>1000.0560403174956</v>
      </c>
      <c r="AI79" s="75">
        <f>PXIL!J79</f>
        <v>0</v>
      </c>
      <c r="AJ79" s="75">
        <f>PXIL!P79</f>
        <v>0</v>
      </c>
      <c r="AK79" s="75">
        <f>RTM_IEX!J79</f>
        <v>14.45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6.5814676258992808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872.47138367331559</v>
      </c>
      <c r="P80" s="77">
        <v>37.409999999999997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283.00999999999993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-204</v>
      </c>
      <c r="AA80" s="117">
        <f>STOA!J80</f>
        <v>4.1899999999999995</v>
      </c>
      <c r="AB80" s="117">
        <f>-STOA!P80</f>
        <v>0</v>
      </c>
      <c r="AC80">
        <f t="shared" si="3"/>
        <v>12.696323105960937</v>
      </c>
      <c r="AD80">
        <f t="shared" si="4"/>
        <v>1020.256528193254</v>
      </c>
      <c r="AE80">
        <f>'IDT-1'!F80</f>
        <v>-20</v>
      </c>
      <c r="AF80" s="26"/>
      <c r="AG80">
        <f t="shared" si="5"/>
        <v>1000.256528193254</v>
      </c>
      <c r="AI80" s="75">
        <f>PXIL!J80</f>
        <v>0</v>
      </c>
      <c r="AJ80" s="75">
        <f>PXIL!P80</f>
        <v>0</v>
      </c>
      <c r="AK80" s="75">
        <f>RTM_IEX!J80</f>
        <v>9.6300000000000008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6.5814676258992808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850.14727805681548</v>
      </c>
      <c r="P81" s="77">
        <v>37.409999999999997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283.35999999999996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-164</v>
      </c>
      <c r="AA81" s="117">
        <f>STOA!J81</f>
        <v>4.1899999999999995</v>
      </c>
      <c r="AB81" s="117">
        <f>-STOA!P81</f>
        <v>0</v>
      </c>
      <c r="AC81">
        <f t="shared" si="3"/>
        <v>12.063081875647923</v>
      </c>
      <c r="AD81">
        <f t="shared" si="4"/>
        <v>1029.2856638070668</v>
      </c>
      <c r="AE81">
        <f>'IDT-1'!F81</f>
        <v>-44</v>
      </c>
      <c r="AF81" s="26"/>
      <c r="AG81">
        <f t="shared" si="5"/>
        <v>985.28566380706684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6.5814676258992808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838.62907726246044</v>
      </c>
      <c r="P82" s="77">
        <v>37.409999999999997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283.56999999999994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-139</v>
      </c>
      <c r="AA82" s="117">
        <f>STOA!J82</f>
        <v>4.1899999999999995</v>
      </c>
      <c r="AB82" s="117">
        <f>-STOA!P82</f>
        <v>0</v>
      </c>
      <c r="AC82">
        <f t="shared" si="3"/>
        <v>11.741616520602717</v>
      </c>
      <c r="AD82">
        <f t="shared" si="4"/>
        <v>1043.2989283677571</v>
      </c>
      <c r="AE82">
        <f>'IDT-1'!F82</f>
        <v>-77</v>
      </c>
      <c r="AF82" s="26"/>
      <c r="AG82">
        <f t="shared" si="5"/>
        <v>966.29892836775707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6.5814676258992808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815.95363329005681</v>
      </c>
      <c r="P83" s="77">
        <v>37.409999999999997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286.08999999999997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-57</v>
      </c>
      <c r="AA83" s="117">
        <f>STOA!J83</f>
        <v>4.29</v>
      </c>
      <c r="AB83" s="117">
        <f>-STOA!P83</f>
        <v>0</v>
      </c>
      <c r="AC83">
        <f t="shared" si="3"/>
        <v>10.837122156825547</v>
      </c>
      <c r="AD83">
        <f t="shared" si="4"/>
        <v>1106.1479787591306</v>
      </c>
      <c r="AE83">
        <f>'IDT-1'!F83</f>
        <v>-166</v>
      </c>
      <c r="AF83" s="26"/>
      <c r="AG83">
        <f t="shared" si="5"/>
        <v>940.14797875913064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6.5814676258992808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813.6974165792567</v>
      </c>
      <c r="P84" s="77">
        <v>37.409999999999997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285.91999999999996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-89</v>
      </c>
      <c r="AA84" s="117">
        <f>STOA!J84</f>
        <v>4.29</v>
      </c>
      <c r="AB84" s="117">
        <f>-STOA!P84</f>
        <v>0</v>
      </c>
      <c r="AC84">
        <f t="shared" si="3"/>
        <v>11.099871530480756</v>
      </c>
      <c r="AD84">
        <f t="shared" si="4"/>
        <v>1071.459012674675</v>
      </c>
      <c r="AE84">
        <f>'IDT-1'!F84</f>
        <v>-155</v>
      </c>
      <c r="AF84" s="26"/>
      <c r="AG84">
        <f t="shared" si="5"/>
        <v>916.45901267467502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7.144622924040295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811.5760734902567</v>
      </c>
      <c r="P85" s="77">
        <v>37.409999999999997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285.67999999999995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-40</v>
      </c>
      <c r="AA85" s="117">
        <f>STOA!J85</f>
        <v>4.29</v>
      </c>
      <c r="AB85" s="117">
        <f>-STOA!P85</f>
        <v>0</v>
      </c>
      <c r="AC85">
        <f t="shared" si="3"/>
        <v>10.73780050455558</v>
      </c>
      <c r="AD85">
        <f t="shared" si="4"/>
        <v>1109.0228959097415</v>
      </c>
      <c r="AE85">
        <f>'IDT-1'!F85</f>
        <v>-223</v>
      </c>
      <c r="AF85" s="26"/>
      <c r="AG85">
        <f t="shared" si="5"/>
        <v>886.02289590974146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7.144622924040295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809.45473040125671</v>
      </c>
      <c r="P86" s="77">
        <v>37.409999999999997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285.44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-82</v>
      </c>
      <c r="AA86" s="117">
        <f>STOA!J86</f>
        <v>4.29</v>
      </c>
      <c r="AB86" s="117">
        <f>-STOA!P86</f>
        <v>0</v>
      </c>
      <c r="AC86">
        <f t="shared" si="3"/>
        <v>11.134292678915559</v>
      </c>
      <c r="AD86">
        <f t="shared" si="4"/>
        <v>1059.2650606463815</v>
      </c>
      <c r="AE86">
        <f>'IDT-1'!F86</f>
        <v>-207</v>
      </c>
      <c r="AF86" s="26"/>
      <c r="AG86">
        <f t="shared" si="5"/>
        <v>852.26506064638147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7.144622924040295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809.44181784640159</v>
      </c>
      <c r="P87" s="77">
        <v>37.409999999999997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285.39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-104</v>
      </c>
      <c r="AA87" s="117">
        <f>STOA!J87</f>
        <v>4.3999999999999995</v>
      </c>
      <c r="AB87" s="117">
        <f>-STOA!P87</f>
        <v>0</v>
      </c>
      <c r="AC87">
        <f t="shared" si="3"/>
        <v>11.374416491532108</v>
      </c>
      <c r="AD87">
        <f t="shared" si="4"/>
        <v>1032.0720242789096</v>
      </c>
      <c r="AE87">
        <f>'IDT-1'!F87</f>
        <v>-212</v>
      </c>
      <c r="AF87" s="26"/>
      <c r="AG87">
        <f t="shared" si="5"/>
        <v>820.07202427890957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7.3398312006534177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803.78490294240169</v>
      </c>
      <c r="P88" s="77">
        <v>37.409999999999997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285.48999999999995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-138</v>
      </c>
      <c r="AA88" s="117">
        <f>STOA!J88</f>
        <v>4.3999999999999995</v>
      </c>
      <c r="AB88" s="117">
        <f>-STOA!P88</f>
        <v>0</v>
      </c>
      <c r="AC88">
        <f t="shared" si="3"/>
        <v>11.584699171354771</v>
      </c>
      <c r="AD88">
        <f t="shared" si="4"/>
        <v>997.50003497170042</v>
      </c>
      <c r="AE88">
        <f>'IDT-1'!F88</f>
        <v>-189</v>
      </c>
      <c r="AF88" s="26"/>
      <c r="AG88">
        <f t="shared" si="5"/>
        <v>808.50003497170042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7.3398312006534177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795.79826509000168</v>
      </c>
      <c r="P89" s="77">
        <v>37.409999999999997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285.65999999999997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-105</v>
      </c>
      <c r="AA89" s="117">
        <f>STOA!J89</f>
        <v>4.3999999999999995</v>
      </c>
      <c r="AB89" s="117">
        <f>-STOA!P89</f>
        <v>0</v>
      </c>
      <c r="AC89">
        <f t="shared" si="3"/>
        <v>11.222934550021206</v>
      </c>
      <c r="AD89">
        <f t="shared" si="4"/>
        <v>1023.0451617406339</v>
      </c>
      <c r="AE89">
        <f>'IDT-1'!F89</f>
        <v>-225</v>
      </c>
      <c r="AF89" s="26"/>
      <c r="AG89">
        <f t="shared" si="5"/>
        <v>798.04516174063394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7.4641929499072353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798.13688576000163</v>
      </c>
      <c r="P90" s="77">
        <v>37.409999999999997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285.84999999999997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-117</v>
      </c>
      <c r="AA90" s="117">
        <f>STOA!J90</f>
        <v>4.3999999999999995</v>
      </c>
      <c r="AB90" s="117">
        <f>-STOA!P90</f>
        <v>0</v>
      </c>
      <c r="AC90">
        <f t="shared" si="3"/>
        <v>11.485990238409912</v>
      </c>
      <c r="AD90">
        <f t="shared" si="4"/>
        <v>998.43508847149894</v>
      </c>
      <c r="AE90">
        <f>'IDT-1'!F90</f>
        <v>-199</v>
      </c>
      <c r="AF90" s="26"/>
      <c r="AG90">
        <f t="shared" si="5"/>
        <v>799.43508847149894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11.518129926610492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806.40303537060174</v>
      </c>
      <c r="P91" s="77">
        <v>37.409999999999997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285.83999999999997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-161</v>
      </c>
      <c r="AA91" s="117">
        <f>STOA!J91</f>
        <v>4.4899999999999993</v>
      </c>
      <c r="AB91" s="117">
        <f>-STOA!P91</f>
        <v>0</v>
      </c>
      <c r="AC91">
        <f t="shared" si="3"/>
        <v>11.719404785688916</v>
      </c>
      <c r="AD91">
        <f t="shared" si="4"/>
        <v>996.60176051152337</v>
      </c>
      <c r="AE91">
        <f>'IDT-1'!F91</f>
        <v>-201</v>
      </c>
      <c r="AF91" s="26"/>
      <c r="AG91">
        <f t="shared" si="5"/>
        <v>795.60176051152337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11.518129926610492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809.45379535820166</v>
      </c>
      <c r="P92" s="77">
        <v>37.409999999999997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285.96999999999997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-205</v>
      </c>
      <c r="AA92" s="117">
        <f>STOA!J92</f>
        <v>4.4899999999999993</v>
      </c>
      <c r="AB92" s="117">
        <f>-STOA!P92</f>
        <v>0</v>
      </c>
      <c r="AC92">
        <f t="shared" si="3"/>
        <v>12.138033084556387</v>
      </c>
      <c r="AD92">
        <f t="shared" si="4"/>
        <v>955.3638922002558</v>
      </c>
      <c r="AE92">
        <f>'IDT-1'!F92</f>
        <v>-171</v>
      </c>
      <c r="AF92" s="26"/>
      <c r="AG92">
        <f t="shared" si="5"/>
        <v>784.3638922002558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11.518129926610492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806.59599855790168</v>
      </c>
      <c r="P93" s="77">
        <v>37.409999999999997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300.14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-200</v>
      </c>
      <c r="AA93" s="117">
        <f>STOA!J93</f>
        <v>4.4899999999999993</v>
      </c>
      <c r="AB93" s="117">
        <f>-STOA!P93</f>
        <v>0</v>
      </c>
      <c r="AC93">
        <f t="shared" si="3"/>
        <v>12.370752385546677</v>
      </c>
      <c r="AD93">
        <f t="shared" si="4"/>
        <v>951.44337609896547</v>
      </c>
      <c r="AE93">
        <f>'IDT-1'!F93</f>
        <v>-186</v>
      </c>
      <c r="AF93" s="26"/>
      <c r="AG93">
        <f t="shared" si="5"/>
        <v>765.44337609896547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11.518129926610492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803.80297465390163</v>
      </c>
      <c r="P94" s="77">
        <v>37.409999999999997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300.11999999999995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-243</v>
      </c>
      <c r="AA94" s="117">
        <f>STOA!J94</f>
        <v>4.4899999999999993</v>
      </c>
      <c r="AB94" s="117">
        <f>-STOA!P94</f>
        <v>0</v>
      </c>
      <c r="AC94">
        <f t="shared" si="3"/>
        <v>12.727757258645873</v>
      </c>
      <c r="AD94">
        <f t="shared" si="4"/>
        <v>905.27334732186614</v>
      </c>
      <c r="AE94">
        <f>'IDT-1'!F94</f>
        <v>-148</v>
      </c>
      <c r="AF94" s="26"/>
      <c r="AG94">
        <f t="shared" si="5"/>
        <v>757.27334732186614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11.518129926610492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796.70736925310166</v>
      </c>
      <c r="P95" s="77">
        <v>37.409999999999997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300.20999999999992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-320</v>
      </c>
      <c r="AA95" s="117">
        <f>STOA!J95</f>
        <v>4.58</v>
      </c>
      <c r="AB95" s="117">
        <f>-STOA!P95</f>
        <v>0</v>
      </c>
      <c r="AC95">
        <f t="shared" si="3"/>
        <v>13.350515750327872</v>
      </c>
      <c r="AD95">
        <f t="shared" si="4"/>
        <v>820.7349834293841</v>
      </c>
      <c r="AE95">
        <f>'IDT-1'!F95</f>
        <v>-80</v>
      </c>
      <c r="AF95" s="26"/>
      <c r="AG95">
        <f t="shared" si="5"/>
        <v>740.7349834293841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11.518129926610492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792.96001384590181</v>
      </c>
      <c r="P96" s="77">
        <v>37.409999999999997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300.23999999999995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-339</v>
      </c>
      <c r="AA96" s="117">
        <f>STOA!J96</f>
        <v>4.58</v>
      </c>
      <c r="AB96" s="117">
        <f>-STOA!P96</f>
        <v>0</v>
      </c>
      <c r="AC96">
        <f t="shared" si="3"/>
        <v>13.486487445666228</v>
      </c>
      <c r="AD96">
        <f t="shared" si="4"/>
        <v>797.88165632684604</v>
      </c>
      <c r="AE96">
        <f>'IDT-1'!F96</f>
        <v>-67</v>
      </c>
      <c r="AF96" s="26"/>
      <c r="AG96">
        <f t="shared" si="5"/>
        <v>730.88165632684604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11.518129926610492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788.35788981090184</v>
      </c>
      <c r="P97" s="77">
        <v>37.409999999999997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300.21999999999997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-356</v>
      </c>
      <c r="AA97" s="117">
        <f>STOA!J97</f>
        <v>4.58</v>
      </c>
      <c r="AB97" s="117">
        <f>-STOA!P97</f>
        <v>0</v>
      </c>
      <c r="AC97">
        <f t="shared" si="3"/>
        <v>13.685522197257502</v>
      </c>
      <c r="AD97">
        <f t="shared" si="4"/>
        <v>766.0604975402548</v>
      </c>
      <c r="AE97">
        <f>'IDT-1'!F97</f>
        <v>-53</v>
      </c>
      <c r="AF97" s="26"/>
      <c r="AG97">
        <f t="shared" si="5"/>
        <v>713.0604975402548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11.518129926610492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787.2155516777018</v>
      </c>
      <c r="P98" s="77">
        <v>37.409999999999997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300.03999999999996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-384</v>
      </c>
      <c r="AA98" s="117">
        <f>STOA!J98</f>
        <v>4.58</v>
      </c>
      <c r="AB98" s="117">
        <f>-STOA!P98</f>
        <v>0</v>
      </c>
      <c r="AC98">
        <f t="shared" si="3"/>
        <v>13.922473192306811</v>
      </c>
      <c r="AD98">
        <f t="shared" si="4"/>
        <v>736.50120841200544</v>
      </c>
      <c r="AE98">
        <f>'IDT-1'!F98</f>
        <v>-35.174999999999997</v>
      </c>
      <c r="AF98" s="26"/>
      <c r="AG98">
        <f t="shared" si="5"/>
        <v>701.32620841200549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0.20430139404596231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-3.4402469135802502E-3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17.433103786240977</v>
      </c>
      <c r="P99" s="77">
        <f t="shared" si="6"/>
        <v>0.81173999999999935</v>
      </c>
      <c r="Q99" s="77">
        <f t="shared" si="6"/>
        <v>0.48771000000000087</v>
      </c>
      <c r="R99" s="80">
        <f>SUM(R3:R98)/4000</f>
        <v>0.23037561446290958</v>
      </c>
      <c r="S99" s="80">
        <f t="shared" si="6"/>
        <v>0</v>
      </c>
      <c r="T99" s="78">
        <f t="shared" si="6"/>
        <v>0.95579000000000014</v>
      </c>
      <c r="U99" s="78">
        <f t="shared" si="6"/>
        <v>6.4191825000000007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-3.8050099999999998</v>
      </c>
      <c r="AA99" s="117">
        <f t="shared" si="6"/>
        <v>9.962E-2</v>
      </c>
      <c r="AB99" s="117">
        <f t="shared" si="6"/>
        <v>0</v>
      </c>
      <c r="AC99">
        <f t="shared" si="6"/>
        <v>0.27405589762324306</v>
      </c>
      <c r="AD99">
        <f t="shared" si="6"/>
        <v>22.38024715021303</v>
      </c>
      <c r="AE99">
        <f t="shared" si="6"/>
        <v>-1.34127975</v>
      </c>
      <c r="AG99">
        <f t="shared" si="6"/>
        <v>21.038967400213036</v>
      </c>
      <c r="AI99">
        <f t="shared" si="6"/>
        <v>0</v>
      </c>
      <c r="AJ99">
        <f t="shared" si="6"/>
        <v>0</v>
      </c>
      <c r="AK99">
        <f t="shared" si="6"/>
        <v>0.23743000000000009</v>
      </c>
      <c r="AL99">
        <f t="shared" si="6"/>
        <v>-0.41649999999999998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44996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1.8491993373826616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100.15190032893518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1.0104149522855503</v>
      </c>
      <c r="AD3">
        <f>SUM(B3:AB3,AI3:AR3)-AC3</f>
        <v>93.720684714032302</v>
      </c>
      <c r="AE3">
        <f>'IDT-1'!E3</f>
        <v>0</v>
      </c>
      <c r="AF3" s="26"/>
      <c r="AG3">
        <f>SUM(AD3:AF3)+AT3</f>
        <v>93.720684714032302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1.8491993373826616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100.15190032893518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1.0104149522855503</v>
      </c>
      <c r="AD4">
        <f t="shared" ref="AD4:AD67" si="1">SUM(B4:AB4,AI4:AR4)-AC4</f>
        <v>93.720684714032302</v>
      </c>
      <c r="AE4">
        <f>'IDT-1'!E4</f>
        <v>0</v>
      </c>
      <c r="AF4" s="26"/>
      <c r="AG4">
        <f t="shared" ref="AG4:AG67" si="2">SUM(AD4:AF4)+AT4</f>
        <v>93.720684714032302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1.8491993373826616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100.17190032893517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1.0105909522855501</v>
      </c>
      <c r="AD5">
        <f t="shared" si="1"/>
        <v>93.740508714032273</v>
      </c>
      <c r="AE5">
        <f>'IDT-1'!E5</f>
        <v>0</v>
      </c>
      <c r="AF5" s="26"/>
      <c r="AG5">
        <f t="shared" si="2"/>
        <v>93.740508714032273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1.8491993373826616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100.18190032893517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1.0550695898965268</v>
      </c>
      <c r="AD6">
        <f t="shared" si="1"/>
        <v>88.7060300764213</v>
      </c>
      <c r="AE6">
        <f>'IDT-1'!E6</f>
        <v>0</v>
      </c>
      <c r="AF6" s="26"/>
      <c r="AG6">
        <f t="shared" si="2"/>
        <v>88.7060300764213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1.8491993373826616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100.24156721570181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1.0555946585000731</v>
      </c>
      <c r="AD7">
        <f t="shared" si="1"/>
        <v>88.765171894584398</v>
      </c>
      <c r="AE7">
        <f>'IDT-1'!E7</f>
        <v>0</v>
      </c>
      <c r="AF7" s="26"/>
      <c r="AG7">
        <f t="shared" si="2"/>
        <v>88.765171894584398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1.8491993373826616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100.24155643438009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1.0555945636244419</v>
      </c>
      <c r="AD8">
        <f t="shared" si="1"/>
        <v>88.765161208138309</v>
      </c>
      <c r="AE8">
        <f>'IDT-1'!E8</f>
        <v>0</v>
      </c>
      <c r="AF8" s="26"/>
      <c r="AG8">
        <f t="shared" si="2"/>
        <v>88.765161208138309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1.8491993373826616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100.2217554873702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1.0554203152907551</v>
      </c>
      <c r="AD9">
        <f t="shared" si="1"/>
        <v>88.745534509462104</v>
      </c>
      <c r="AE9">
        <f>'IDT-1'!E9</f>
        <v>0</v>
      </c>
      <c r="AF9" s="26"/>
      <c r="AG9">
        <f t="shared" si="2"/>
        <v>88.745534509462104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1.8491993373826616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100.24181821114459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1.0555968672599696</v>
      </c>
      <c r="AD10">
        <f t="shared" si="1"/>
        <v>88.765420681267287</v>
      </c>
      <c r="AE10">
        <f>'IDT-1'!E10</f>
        <v>0</v>
      </c>
      <c r="AF10" s="26"/>
      <c r="AG10">
        <f t="shared" si="2"/>
        <v>88.765420681267287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1.9213916825224246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100.18175126279451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1.0557035707517188</v>
      </c>
      <c r="AD11">
        <f t="shared" si="1"/>
        <v>88.777439374565219</v>
      </c>
      <c r="AE11">
        <f>'IDT-1'!E11</f>
        <v>0</v>
      </c>
      <c r="AF11" s="26"/>
      <c r="AG11">
        <f t="shared" si="2"/>
        <v>88.777439374565219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1.9213916825224246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100.21179752552912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1.0559679778637834</v>
      </c>
      <c r="AD12">
        <f t="shared" si="1"/>
        <v>88.807221230187764</v>
      </c>
      <c r="AE12">
        <f>'IDT-1'!E12</f>
        <v>0</v>
      </c>
      <c r="AF12" s="26"/>
      <c r="AG12">
        <f t="shared" si="2"/>
        <v>88.807221230187764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1.9213916825224246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100.22207052552912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1.0560583802637835</v>
      </c>
      <c r="AD13">
        <f t="shared" si="1"/>
        <v>88.817403827787771</v>
      </c>
      <c r="AE13">
        <f>'IDT-1'!E13</f>
        <v>0</v>
      </c>
      <c r="AF13" s="26"/>
      <c r="AG13">
        <f t="shared" si="2"/>
        <v>88.817403827787771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1.9213916825224246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100.22219152552913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1.0560594450637835</v>
      </c>
      <c r="AD14">
        <f t="shared" si="1"/>
        <v>88.817523762987776</v>
      </c>
      <c r="AE14">
        <f>'IDT-1'!E14</f>
        <v>0</v>
      </c>
      <c r="AF14" s="26"/>
      <c r="AG14">
        <f t="shared" si="2"/>
        <v>88.817523762987776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1.9213916825224246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100.22223727086877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1.0560598476227725</v>
      </c>
      <c r="AD15">
        <f t="shared" si="1"/>
        <v>88.817569105768428</v>
      </c>
      <c r="AE15">
        <f>'IDT-1'!E15</f>
        <v>0</v>
      </c>
      <c r="AF15" s="26"/>
      <c r="AG15">
        <f t="shared" si="2"/>
        <v>88.817569105768428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1.9213916825224246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100.22220306457228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1.0560595466073632</v>
      </c>
      <c r="AD16">
        <f t="shared" si="1"/>
        <v>88.817535200487356</v>
      </c>
      <c r="AE16">
        <f>'IDT-1'!E16</f>
        <v>0</v>
      </c>
      <c r="AF16" s="26"/>
      <c r="AG16">
        <f t="shared" si="2"/>
        <v>88.817535200487356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1.9366575342465753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100.2222013962834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1.0561938714215935</v>
      </c>
      <c r="AD17">
        <f t="shared" si="1"/>
        <v>88.832665059108365</v>
      </c>
      <c r="AE17">
        <f>'IDT-1'!E17</f>
        <v>0</v>
      </c>
      <c r="AF17" s="26"/>
      <c r="AG17">
        <f t="shared" si="2"/>
        <v>88.832665059108365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1.9366575342465753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100.22221142252285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1.0561939596525007</v>
      </c>
      <c r="AD18">
        <f t="shared" si="1"/>
        <v>88.832674997116911</v>
      </c>
      <c r="AE18">
        <f>'IDT-1'!E18</f>
        <v>0</v>
      </c>
      <c r="AF18" s="26"/>
      <c r="AG18">
        <f t="shared" si="2"/>
        <v>88.832674997116911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1.8491993373826616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100.34087930907519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1.0564686049217589</v>
      </c>
      <c r="AD19">
        <f t="shared" si="1"/>
        <v>88.863610041536091</v>
      </c>
      <c r="AE19">
        <f>'IDT-1'!E19</f>
        <v>0</v>
      </c>
      <c r="AF19" s="26"/>
      <c r="AG19">
        <f t="shared" si="2"/>
        <v>88.863610041536091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1.8491993373826616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100.34070883093709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1.0564671047141436</v>
      </c>
      <c r="AD20">
        <f t="shared" si="1"/>
        <v>88.863441063605606</v>
      </c>
      <c r="AE20">
        <f>'IDT-1'!E20</f>
        <v>0</v>
      </c>
      <c r="AF20" s="26"/>
      <c r="AG20">
        <f t="shared" si="2"/>
        <v>88.863441063605606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1.195752790634359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100.34059058320763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1.0507157345227394</v>
      </c>
      <c r="AD21">
        <f t="shared" si="1"/>
        <v>88.215627639319251</v>
      </c>
      <c r="AE21">
        <f>'IDT-1'!E21</f>
        <v>0</v>
      </c>
      <c r="AF21" s="26"/>
      <c r="AG21">
        <f t="shared" si="2"/>
        <v>88.215627639319251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1.195752790634359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100.41089112804707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1.0513343793173264</v>
      </c>
      <c r="AD22">
        <f t="shared" si="1"/>
        <v>88.285309539364107</v>
      </c>
      <c r="AE22">
        <f>'IDT-1'!E22</f>
        <v>0</v>
      </c>
      <c r="AF22" s="26"/>
      <c r="AG22">
        <f t="shared" si="2"/>
        <v>88.285309539364107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1.195752790634359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100.88051672015706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1.0554670845278944</v>
      </c>
      <c r="AD23">
        <f t="shared" si="1"/>
        <v>88.750802426263533</v>
      </c>
      <c r="AE23">
        <f>'IDT-1'!E23</f>
        <v>0</v>
      </c>
      <c r="AF23" s="26"/>
      <c r="AG23">
        <f t="shared" si="2"/>
        <v>88.750802426263533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1.195752790634359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102.10850340295707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1.0662733673365345</v>
      </c>
      <c r="AD24">
        <f t="shared" si="1"/>
        <v>89.967982826254897</v>
      </c>
      <c r="AE24">
        <f>'IDT-1'!E24</f>
        <v>0</v>
      </c>
      <c r="AF24" s="26"/>
      <c r="AG24">
        <f t="shared" si="2"/>
        <v>89.967982826254897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1.195752790634359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103.34639235115705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1.0771667900806943</v>
      </c>
      <c r="AD25">
        <f t="shared" si="1"/>
        <v>91.194978351710716</v>
      </c>
      <c r="AE25">
        <f>'IDT-1'!E25</f>
        <v>0</v>
      </c>
      <c r="AF25" s="26"/>
      <c r="AG25">
        <f t="shared" si="2"/>
        <v>91.194978351710716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1.195752790634359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104.79955600675704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1.0899546302499743</v>
      </c>
      <c r="AD26">
        <f t="shared" si="1"/>
        <v>92.635354167141429</v>
      </c>
      <c r="AE26">
        <f>'IDT-1'!E26</f>
        <v>0</v>
      </c>
      <c r="AF26" s="26"/>
      <c r="AG26">
        <f t="shared" si="2"/>
        <v>92.635354167141429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1.195752790634359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105.75776951246802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1.0983869091002307</v>
      </c>
      <c r="AD27">
        <f t="shared" si="1"/>
        <v>93.585135394002151</v>
      </c>
      <c r="AE27">
        <f>'IDT-1'!E27</f>
        <v>0</v>
      </c>
      <c r="AF27" s="26"/>
      <c r="AG27">
        <f t="shared" si="2"/>
        <v>93.585135394002151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1.195752790634359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107.77056704536798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1.1160995273897505</v>
      </c>
      <c r="AD28">
        <f t="shared" si="1"/>
        <v>95.580220308612596</v>
      </c>
      <c r="AE28">
        <f>'IDT-1'!E28</f>
        <v>0</v>
      </c>
      <c r="AF28" s="26"/>
      <c r="AG28">
        <f t="shared" si="2"/>
        <v>95.580220308612596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1.2284236319085218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109.50010585616801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1.0872163347170267</v>
      </c>
      <c r="AD29">
        <f t="shared" si="1"/>
        <v>102.37131315335949</v>
      </c>
      <c r="AE29">
        <f>'IDT-1'!E29</f>
        <v>0</v>
      </c>
      <c r="AF29" s="26"/>
      <c r="AG29">
        <f t="shared" si="2"/>
        <v>102.37131315335949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1.2284236319085218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109.939855572168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1.0910861322178267</v>
      </c>
      <c r="AD30">
        <f t="shared" si="1"/>
        <v>102.80719307185869</v>
      </c>
      <c r="AE30">
        <f>'IDT-1'!E30</f>
        <v>0</v>
      </c>
      <c r="AF30" s="26"/>
      <c r="AG30">
        <f t="shared" si="2"/>
        <v>102.80719307185869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1.2284236319085218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109.909855572168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1.0020408569958734</v>
      </c>
      <c r="AD31">
        <f t="shared" si="1"/>
        <v>112.86623834708064</v>
      </c>
      <c r="AE31">
        <f>'IDT-1'!E31</f>
        <v>0</v>
      </c>
      <c r="AF31" s="26"/>
      <c r="AG31">
        <f t="shared" si="2"/>
        <v>112.86623834708064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1.2284236319085218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109.909855572168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1.0020408569958734</v>
      </c>
      <c r="AD32">
        <f t="shared" si="1"/>
        <v>112.86623834708064</v>
      </c>
      <c r="AE32">
        <f>'IDT-1'!E32</f>
        <v>0</v>
      </c>
      <c r="AF32" s="26"/>
      <c r="AG32">
        <f t="shared" si="2"/>
        <v>112.86623834708064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1.2284236319085218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109.50658757216799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0.99849209859587329</v>
      </c>
      <c r="AD33">
        <f t="shared" si="1"/>
        <v>112.46651910548063</v>
      </c>
      <c r="AE33">
        <f>'IDT-1'!E33</f>
        <v>0</v>
      </c>
      <c r="AF33" s="26"/>
      <c r="AG33">
        <f t="shared" si="2"/>
        <v>112.46651910548063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1.2284236319085218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109.214461973168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0.99592139332467344</v>
      </c>
      <c r="AD34">
        <f t="shared" si="1"/>
        <v>112.17696421175184</v>
      </c>
      <c r="AE34">
        <f>'IDT-1'!E34</f>
        <v>0</v>
      </c>
      <c r="AF34" s="26"/>
      <c r="AG34">
        <f t="shared" si="2"/>
        <v>112.17696421175184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1.2456930824277765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108.640371159168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0.9910213653260429</v>
      </c>
      <c r="AD35">
        <f t="shared" si="1"/>
        <v>111.62504287626973</v>
      </c>
      <c r="AE35">
        <f>'IDT-1'!E35</f>
        <v>0</v>
      </c>
      <c r="AF35" s="26"/>
      <c r="AG35">
        <f t="shared" si="2"/>
        <v>111.62504287626973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1.2456930824277765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106.67533733416801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0.97372906766604295</v>
      </c>
      <c r="AD36">
        <f t="shared" si="1"/>
        <v>109.67730134892975</v>
      </c>
      <c r="AE36">
        <f>'IDT-1'!E36</f>
        <v>0</v>
      </c>
      <c r="AF36" s="26"/>
      <c r="AG36">
        <f t="shared" si="2"/>
        <v>109.67730134892975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1.2456930824277765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105.48202338286801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1.047971904894603</v>
      </c>
      <c r="AD37">
        <f t="shared" si="1"/>
        <v>118.03974456040118</v>
      </c>
      <c r="AE37">
        <f>'IDT-1'!E37</f>
        <v>0</v>
      </c>
      <c r="AF37" s="26"/>
      <c r="AG37">
        <f t="shared" si="2"/>
        <v>118.03974456040118</v>
      </c>
      <c r="AI37" s="75">
        <f>PXIL!K37</f>
        <v>0</v>
      </c>
      <c r="AJ37" s="75">
        <f>PXIL!Q37</f>
        <v>0</v>
      </c>
      <c r="AK37" s="75">
        <f>RTM_IEX!K37</f>
        <v>9.6300000000000008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1.2456930824277765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104.84764404006802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1.0423893666779631</v>
      </c>
      <c r="AD38">
        <f t="shared" si="1"/>
        <v>117.41094775581783</v>
      </c>
      <c r="AE38">
        <f>'IDT-1'!E38</f>
        <v>0</v>
      </c>
      <c r="AF38" s="26"/>
      <c r="AG38">
        <f t="shared" si="2"/>
        <v>117.41094775581783</v>
      </c>
      <c r="AI38" s="75">
        <f>PXIL!K38</f>
        <v>0</v>
      </c>
      <c r="AJ38" s="75">
        <f>PXIL!Q38</f>
        <v>0</v>
      </c>
      <c r="AK38" s="75">
        <f>RTM_IEX!K38</f>
        <v>9.6300000000000008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1.2456930824277765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103.98894674986801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1.0348328305242029</v>
      </c>
      <c r="AD39">
        <f t="shared" si="1"/>
        <v>116.55980700177157</v>
      </c>
      <c r="AE39">
        <f>'IDT-1'!E39</f>
        <v>0</v>
      </c>
      <c r="AF39" s="26"/>
      <c r="AG39">
        <f t="shared" si="2"/>
        <v>116.55980700177157</v>
      </c>
      <c r="AI39" s="75">
        <f>PXIL!K39</f>
        <v>0</v>
      </c>
      <c r="AJ39" s="75">
        <f>PXIL!Q39</f>
        <v>0</v>
      </c>
      <c r="AK39" s="75">
        <f>RTM_IEX!K39</f>
        <v>9.6300000000000008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1.2456930824277765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103.26026688816802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1.0708364477412431</v>
      </c>
      <c r="AD40">
        <f t="shared" si="1"/>
        <v>120.61512352285456</v>
      </c>
      <c r="AE40">
        <f>'IDT-1'!E40</f>
        <v>0</v>
      </c>
      <c r="AF40" s="26"/>
      <c r="AG40">
        <f t="shared" si="2"/>
        <v>120.61512352285456</v>
      </c>
      <c r="AI40" s="75">
        <f>PXIL!K40</f>
        <v>0</v>
      </c>
      <c r="AJ40" s="75">
        <f>PXIL!Q40</f>
        <v>0</v>
      </c>
      <c r="AK40" s="75">
        <f>RTM_IEX!K40</f>
        <v>14.45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1.2456930824277765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102.82693193076804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1.0670231001161232</v>
      </c>
      <c r="AD41">
        <f t="shared" si="1"/>
        <v>120.18560191307971</v>
      </c>
      <c r="AE41">
        <f>'IDT-1'!E41</f>
        <v>0</v>
      </c>
      <c r="AF41" s="26"/>
      <c r="AG41">
        <f t="shared" si="2"/>
        <v>120.18560191307971</v>
      </c>
      <c r="AI41" s="75">
        <f>PXIL!K41</f>
        <v>0</v>
      </c>
      <c r="AJ41" s="75">
        <f>PXIL!Q41</f>
        <v>0</v>
      </c>
      <c r="AK41" s="75">
        <f>RTM_IEX!K41</f>
        <v>14.45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1.2456930824277765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102.41251191086801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1.0633762039410031</v>
      </c>
      <c r="AD42">
        <f t="shared" si="1"/>
        <v>119.77482878935479</v>
      </c>
      <c r="AE42">
        <f>'IDT-1'!E42</f>
        <v>0</v>
      </c>
      <c r="AF42" s="26"/>
      <c r="AG42">
        <f t="shared" si="2"/>
        <v>119.77482878935479</v>
      </c>
      <c r="AI42" s="75">
        <f>PXIL!K42</f>
        <v>0</v>
      </c>
      <c r="AJ42" s="75">
        <f>PXIL!Q42</f>
        <v>0</v>
      </c>
      <c r="AK42" s="75">
        <f>RTM_IEX!K42</f>
        <v>14.45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1.195752790634359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101.37158052307365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1.0961045331606305</v>
      </c>
      <c r="AD43">
        <f t="shared" si="1"/>
        <v>123.46122878054739</v>
      </c>
      <c r="AE43">
        <f>'IDT-1'!E43</f>
        <v>0</v>
      </c>
      <c r="AF43" s="26"/>
      <c r="AG43">
        <f t="shared" si="2"/>
        <v>123.46122878054739</v>
      </c>
      <c r="AI43" s="75">
        <f>PXIL!K43</f>
        <v>0</v>
      </c>
      <c r="AJ43" s="75">
        <f>PXIL!Q43</f>
        <v>0</v>
      </c>
      <c r="AK43" s="75">
        <f>RTM_IEX!K43</f>
        <v>19.260000000000002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1.195752790634359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101.36157043931571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1.0960164444235607</v>
      </c>
      <c r="AD44">
        <f t="shared" si="1"/>
        <v>123.45130678552653</v>
      </c>
      <c r="AE44">
        <f>'IDT-1'!E44</f>
        <v>0</v>
      </c>
      <c r="AF44" s="26"/>
      <c r="AG44">
        <f t="shared" si="2"/>
        <v>123.45130678552653</v>
      </c>
      <c r="AI44" s="75">
        <f>PXIL!K44</f>
        <v>0</v>
      </c>
      <c r="AJ44" s="75">
        <f>PXIL!Q44</f>
        <v>0</v>
      </c>
      <c r="AK44" s="75">
        <f>RTM_IEX!K44</f>
        <v>19.260000000000002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1.195752790634359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100.98887513560224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1.0927367257508822</v>
      </c>
      <c r="AD45">
        <f t="shared" si="1"/>
        <v>123.08189120048573</v>
      </c>
      <c r="AE45">
        <f>'IDT-1'!E45</f>
        <v>0</v>
      </c>
      <c r="AF45" s="26"/>
      <c r="AG45">
        <f t="shared" si="2"/>
        <v>123.08189120048573</v>
      </c>
      <c r="AI45" s="75">
        <f>PXIL!K45</f>
        <v>0</v>
      </c>
      <c r="AJ45" s="75">
        <f>PXIL!Q45</f>
        <v>0</v>
      </c>
      <c r="AK45" s="75">
        <f>RTM_IEX!K45</f>
        <v>19.260000000000002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1.195752790634359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100.88027367195285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1.0917810328707676</v>
      </c>
      <c r="AD46">
        <f t="shared" si="1"/>
        <v>122.97424542971645</v>
      </c>
      <c r="AE46">
        <f>'IDT-1'!E46</f>
        <v>0</v>
      </c>
      <c r="AF46" s="26"/>
      <c r="AG46">
        <f t="shared" si="2"/>
        <v>122.97424542971645</v>
      </c>
      <c r="AI46" s="75">
        <f>PXIL!K46</f>
        <v>0</v>
      </c>
      <c r="AJ46" s="75">
        <f>PXIL!Q46</f>
        <v>0</v>
      </c>
      <c r="AK46" s="75">
        <f>RTM_IEX!K46</f>
        <v>19.260000000000002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1.195752790634359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0.01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100.8003221057683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1.0910774590883436</v>
      </c>
      <c r="AD47">
        <f t="shared" si="1"/>
        <v>122.89499743731433</v>
      </c>
      <c r="AE47">
        <f>'IDT-1'!E47</f>
        <v>0</v>
      </c>
      <c r="AF47" s="26"/>
      <c r="AG47">
        <f t="shared" si="2"/>
        <v>122.89499743731433</v>
      </c>
      <c r="AI47" s="75">
        <f>PXIL!K47</f>
        <v>0</v>
      </c>
      <c r="AJ47" s="75">
        <f>PXIL!Q47</f>
        <v>0</v>
      </c>
      <c r="AK47" s="75">
        <f>RTM_IEX!K47</f>
        <v>19.260000000000002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1.195752790634359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0.01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100.80546099686532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1.0911226813299972</v>
      </c>
      <c r="AD48">
        <f t="shared" si="1"/>
        <v>122.9000911061697</v>
      </c>
      <c r="AE48">
        <f>'IDT-1'!E48</f>
        <v>0</v>
      </c>
      <c r="AF48" s="26"/>
      <c r="AG48">
        <f t="shared" si="2"/>
        <v>122.9000911061697</v>
      </c>
      <c r="AI48" s="75">
        <f>PXIL!K48</f>
        <v>0</v>
      </c>
      <c r="AJ48" s="75">
        <f>PXIL!Q48</f>
        <v>0</v>
      </c>
      <c r="AK48" s="75">
        <f>RTM_IEX!K48</f>
        <v>19.260000000000002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1.195752790634359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0.01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100.74125026956533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1.0905576269297574</v>
      </c>
      <c r="AD49">
        <f t="shared" si="1"/>
        <v>122.83644543326994</v>
      </c>
      <c r="AE49">
        <f>'IDT-1'!E49</f>
        <v>0</v>
      </c>
      <c r="AF49" s="26"/>
      <c r="AG49">
        <f t="shared" si="2"/>
        <v>122.83644543326994</v>
      </c>
      <c r="AI49" s="75">
        <f>PXIL!K49</f>
        <v>0</v>
      </c>
      <c r="AJ49" s="75">
        <f>PXIL!Q49</f>
        <v>0</v>
      </c>
      <c r="AK49" s="75">
        <f>RTM_IEX!K49</f>
        <v>19.260000000000002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1.195752790634359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0.01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100.74125026956533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1.0482296269297573</v>
      </c>
      <c r="AD50">
        <f t="shared" si="1"/>
        <v>118.06877343326994</v>
      </c>
      <c r="AE50">
        <f>'IDT-1'!E50</f>
        <v>0</v>
      </c>
      <c r="AF50" s="26"/>
      <c r="AG50">
        <f t="shared" si="2"/>
        <v>118.06877343326994</v>
      </c>
      <c r="AI50" s="75">
        <f>PXIL!K50</f>
        <v>0</v>
      </c>
      <c r="AJ50" s="75">
        <f>PXIL!Q50</f>
        <v>0</v>
      </c>
      <c r="AK50" s="75">
        <f>RTM_IEX!K50</f>
        <v>14.45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1.195752790634359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1.0123456790123457E-2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100.67149826956533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1.0476168957495104</v>
      </c>
      <c r="AD51">
        <f t="shared" si="1"/>
        <v>117.99975762124031</v>
      </c>
      <c r="AE51">
        <f>'IDT-1'!E51</f>
        <v>0</v>
      </c>
      <c r="AF51" s="26"/>
      <c r="AG51">
        <f t="shared" si="2"/>
        <v>117.99975762124031</v>
      </c>
      <c r="AI51" s="75">
        <f>PXIL!K51</f>
        <v>0</v>
      </c>
      <c r="AJ51" s="75">
        <f>PXIL!Q51</f>
        <v>0</v>
      </c>
      <c r="AK51" s="75">
        <f>RTM_IEX!K51</f>
        <v>14.45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1.195752790634359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1.0123456790123457E-2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101.10490708051221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1.0514308932858429</v>
      </c>
      <c r="AD52">
        <f t="shared" si="1"/>
        <v>118.42935243465085</v>
      </c>
      <c r="AE52">
        <f>'IDT-1'!E52</f>
        <v>0</v>
      </c>
      <c r="AF52" s="26"/>
      <c r="AG52">
        <f t="shared" si="2"/>
        <v>118.42935243465085</v>
      </c>
      <c r="AI52" s="75">
        <f>PXIL!K52</f>
        <v>0</v>
      </c>
      <c r="AJ52" s="75">
        <f>PXIL!Q52</f>
        <v>0</v>
      </c>
      <c r="AK52" s="75">
        <f>RTM_IEX!K52</f>
        <v>14.45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1.8491993373826616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0.01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101.14519362076958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1.0575346580317397</v>
      </c>
      <c r="AD53">
        <f t="shared" si="1"/>
        <v>119.1168583001205</v>
      </c>
      <c r="AE53">
        <f>'IDT-1'!E53</f>
        <v>0</v>
      </c>
      <c r="AF53" s="26"/>
      <c r="AG53">
        <f t="shared" si="2"/>
        <v>119.1168583001205</v>
      </c>
      <c r="AI53" s="75">
        <f>PXIL!K53</f>
        <v>0</v>
      </c>
      <c r="AJ53" s="75">
        <f>PXIL!Q53</f>
        <v>0</v>
      </c>
      <c r="AK53" s="75">
        <f>RTM_IEX!K53</f>
        <v>14.45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1.8491993373826616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0.01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101.04482614006972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1.056651424201581</v>
      </c>
      <c r="AD54">
        <f t="shared" si="1"/>
        <v>119.0173740532508</v>
      </c>
      <c r="AE54">
        <f>'IDT-1'!E54</f>
        <v>0</v>
      </c>
      <c r="AF54" s="26"/>
      <c r="AG54">
        <f t="shared" si="2"/>
        <v>119.0173740532508</v>
      </c>
      <c r="AI54" s="75">
        <f>PXIL!K54</f>
        <v>0</v>
      </c>
      <c r="AJ54" s="75">
        <f>PXIL!Q54</f>
        <v>0</v>
      </c>
      <c r="AK54" s="75">
        <f>RTM_IEX!K54</f>
        <v>14.45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1.8491993373826616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0.01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101.10475511153464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1.0571787991504724</v>
      </c>
      <c r="AD55">
        <f t="shared" si="1"/>
        <v>119.07677564976683</v>
      </c>
      <c r="AE55">
        <f>'IDT-1'!E55</f>
        <v>0</v>
      </c>
      <c r="AF55" s="26"/>
      <c r="AG55">
        <f t="shared" si="2"/>
        <v>119.07677564976683</v>
      </c>
      <c r="AI55" s="75">
        <f>PXIL!K55</f>
        <v>0</v>
      </c>
      <c r="AJ55" s="75">
        <f>PXIL!Q55</f>
        <v>0</v>
      </c>
      <c r="AK55" s="75">
        <f>RTM_IEX!K55</f>
        <v>14.45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1.8491993373826616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0.01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101.10477905841351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1.0571790098830063</v>
      </c>
      <c r="AD56">
        <f t="shared" si="1"/>
        <v>119.07679938591318</v>
      </c>
      <c r="AE56">
        <f>'IDT-1'!E56</f>
        <v>0</v>
      </c>
      <c r="AF56" s="26"/>
      <c r="AG56">
        <f t="shared" si="2"/>
        <v>119.07679938591318</v>
      </c>
      <c r="AI56" s="75">
        <f>PXIL!K56</f>
        <v>0</v>
      </c>
      <c r="AJ56" s="75">
        <f>PXIL!Q56</f>
        <v>0</v>
      </c>
      <c r="AK56" s="75">
        <f>RTM_IEX!K56</f>
        <v>14.45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1.8491993373826616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0.01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101.10479568849476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1.0571791562277213</v>
      </c>
      <c r="AD57">
        <f t="shared" si="1"/>
        <v>119.07681586964971</v>
      </c>
      <c r="AE57">
        <f>'IDT-1'!E57</f>
        <v>0</v>
      </c>
      <c r="AF57" s="26"/>
      <c r="AG57">
        <f t="shared" si="2"/>
        <v>119.07681586964971</v>
      </c>
      <c r="AI57" s="75">
        <f>PXIL!K57</f>
        <v>0</v>
      </c>
      <c r="AJ57" s="75">
        <f>PXIL!Q57</f>
        <v>0</v>
      </c>
      <c r="AK57" s="75">
        <f>RTM_IEX!K57</f>
        <v>14.45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1.8491993373826616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0.01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101.10474009990234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1.057178667048108</v>
      </c>
      <c r="AD58">
        <f t="shared" si="1"/>
        <v>119.0767607702369</v>
      </c>
      <c r="AE58">
        <f>'IDT-1'!E58</f>
        <v>0</v>
      </c>
      <c r="AF58" s="26"/>
      <c r="AG58">
        <f t="shared" si="2"/>
        <v>119.0767607702369</v>
      </c>
      <c r="AI58" s="75">
        <f>PXIL!K58</f>
        <v>0</v>
      </c>
      <c r="AJ58" s="75">
        <f>PXIL!Q58</f>
        <v>0</v>
      </c>
      <c r="AK58" s="75">
        <f>RTM_IEX!K58</f>
        <v>14.45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-1.9800000000000002E-2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0.01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101.09455264241258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1.0409918501781703</v>
      </c>
      <c r="AD59">
        <f t="shared" si="1"/>
        <v>117.21376079223441</v>
      </c>
      <c r="AE59">
        <f>'IDT-1'!E59</f>
        <v>0</v>
      </c>
      <c r="AF59" s="26"/>
      <c r="AG59">
        <f t="shared" si="2"/>
        <v>117.21376079223441</v>
      </c>
      <c r="AI59" s="75">
        <f>PXIL!K59</f>
        <v>0</v>
      </c>
      <c r="AJ59" s="75">
        <f>PXIL!Q59</f>
        <v>0</v>
      </c>
      <c r="AK59" s="75">
        <f>RTM_IEX!K59</f>
        <v>14.45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-1.9800000000000002E-2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0.01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101.09456760586214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1.0409919818565263</v>
      </c>
      <c r="AD60">
        <f t="shared" si="1"/>
        <v>117.21377562400562</v>
      </c>
      <c r="AE60">
        <f>'IDT-1'!E60</f>
        <v>0</v>
      </c>
      <c r="AF60" s="26"/>
      <c r="AG60">
        <f t="shared" si="2"/>
        <v>117.21377562400562</v>
      </c>
      <c r="AI60" s="75">
        <f>PXIL!K60</f>
        <v>0</v>
      </c>
      <c r="AJ60" s="75">
        <f>PXIL!Q60</f>
        <v>0</v>
      </c>
      <c r="AK60" s="75">
        <f>RTM_IEX!K60</f>
        <v>14.45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-1.9800000000000002E-2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101.09447573812008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1.0409911734203963</v>
      </c>
      <c r="AD61">
        <f t="shared" si="1"/>
        <v>117.21368456469969</v>
      </c>
      <c r="AE61">
        <f>'IDT-1'!E61</f>
        <v>0</v>
      </c>
      <c r="AF61" s="26"/>
      <c r="AG61">
        <f t="shared" si="2"/>
        <v>117.21368456469969</v>
      </c>
      <c r="AI61" s="75">
        <f>PXIL!K61</f>
        <v>0</v>
      </c>
      <c r="AJ61" s="75">
        <f>PXIL!Q61</f>
        <v>0</v>
      </c>
      <c r="AK61" s="75">
        <f>RTM_IEX!K61</f>
        <v>14.45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1.8491993373826616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101.05470808399622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1.0567383853081342</v>
      </c>
      <c r="AD62">
        <f t="shared" si="1"/>
        <v>119.02716903607075</v>
      </c>
      <c r="AE62">
        <f>'IDT-1'!E62</f>
        <v>0</v>
      </c>
      <c r="AF62" s="26"/>
      <c r="AG62">
        <f t="shared" si="2"/>
        <v>119.02716903607075</v>
      </c>
      <c r="AI62" s="75">
        <f>PXIL!K62</f>
        <v>0</v>
      </c>
      <c r="AJ62" s="75">
        <f>PXIL!Q62</f>
        <v>0</v>
      </c>
      <c r="AK62" s="75">
        <f>RTM_IEX!K62</f>
        <v>14.45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1.7295001444669171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100.96466503889476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1.0548046536135829</v>
      </c>
      <c r="AD63">
        <f t="shared" si="1"/>
        <v>118.80936052974809</v>
      </c>
      <c r="AE63">
        <f>'IDT-1'!E63</f>
        <v>0</v>
      </c>
      <c r="AF63" s="26"/>
      <c r="AG63">
        <f t="shared" si="2"/>
        <v>118.80936052974809</v>
      </c>
      <c r="AI63" s="75">
        <f>PXIL!K63</f>
        <v>0</v>
      </c>
      <c r="AJ63" s="75">
        <f>PXIL!Q63</f>
        <v>0</v>
      </c>
      <c r="AK63" s="75">
        <f>RTM_IEX!K63</f>
        <v>14.44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1.7295001444669171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101.05457182682196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1.0555958333473421</v>
      </c>
      <c r="AD64">
        <f t="shared" si="1"/>
        <v>118.89847613794153</v>
      </c>
      <c r="AE64">
        <f>'IDT-1'!E64</f>
        <v>0</v>
      </c>
      <c r="AF64" s="26"/>
      <c r="AG64">
        <f t="shared" si="2"/>
        <v>118.89847613794153</v>
      </c>
      <c r="AI64" s="75">
        <f>PXIL!K64</f>
        <v>0</v>
      </c>
      <c r="AJ64" s="75">
        <f>PXIL!Q64</f>
        <v>0</v>
      </c>
      <c r="AK64" s="75">
        <f>RTM_IEX!K64</f>
        <v>14.44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1.8646436525612473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101.05456456509157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1.0568730323153448</v>
      </c>
      <c r="AD65">
        <f t="shared" si="1"/>
        <v>119.04233518533746</v>
      </c>
      <c r="AE65">
        <f>'IDT-1'!E65</f>
        <v>0</v>
      </c>
      <c r="AF65" s="26"/>
      <c r="AG65">
        <f t="shared" si="2"/>
        <v>119.04233518533746</v>
      </c>
      <c r="AI65" s="75">
        <f>PXIL!K65</f>
        <v>0</v>
      </c>
      <c r="AJ65" s="75">
        <f>PXIL!Q65</f>
        <v>0</v>
      </c>
      <c r="AK65" s="75">
        <f>RTM_IEX!K65</f>
        <v>14.45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1.8646436525612473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101.0347472920635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1.0566986403126979</v>
      </c>
      <c r="AD66">
        <f t="shared" si="1"/>
        <v>119.02269230431205</v>
      </c>
      <c r="AE66">
        <f>'IDT-1'!E66</f>
        <v>0</v>
      </c>
      <c r="AF66" s="26"/>
      <c r="AG66">
        <f t="shared" si="2"/>
        <v>119.02269230431205</v>
      </c>
      <c r="AI66" s="75">
        <f>PXIL!K66</f>
        <v>0</v>
      </c>
      <c r="AJ66" s="75">
        <f>PXIL!Q66</f>
        <v>0</v>
      </c>
      <c r="AK66" s="75">
        <f>RTM_IEX!K66</f>
        <v>14.45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1.8646436525612473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101.63284443367967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1.01954589515892</v>
      </c>
      <c r="AD67">
        <f t="shared" si="1"/>
        <v>114.83794219108199</v>
      </c>
      <c r="AE67">
        <f>'IDT-1'!E67</f>
        <v>0</v>
      </c>
      <c r="AF67" s="26"/>
      <c r="AG67">
        <f t="shared" si="2"/>
        <v>114.83794219108199</v>
      </c>
      <c r="AI67" s="75">
        <f>PXIL!K67</f>
        <v>0</v>
      </c>
      <c r="AJ67" s="75">
        <f>PXIL!Q67</f>
        <v>0</v>
      </c>
      <c r="AK67" s="75">
        <f>RTM_IEX!K67</f>
        <v>9.6300000000000008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1.8646436525612473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101.55293298640223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1.0188426744228787</v>
      </c>
      <c r="AD68">
        <f t="shared" ref="AD68:AD98" si="4">SUM(B68:AB68,AI68:AR68)-AC68</f>
        <v>114.75873396454058</v>
      </c>
      <c r="AE68">
        <f>'IDT-1'!E68</f>
        <v>0</v>
      </c>
      <c r="AF68" s="26"/>
      <c r="AG68">
        <f t="shared" ref="AG68:AG98" si="5">SUM(AD68:AF68)+AT68</f>
        <v>114.75873396454058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1.195427327163854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101.55271956314346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1.0129516926347044</v>
      </c>
      <c r="AD69">
        <f t="shared" si="4"/>
        <v>114.09519519767261</v>
      </c>
      <c r="AE69">
        <f>'IDT-1'!E69</f>
        <v>0</v>
      </c>
      <c r="AF69" s="26"/>
      <c r="AG69">
        <f t="shared" si="5"/>
        <v>114.09519519767261</v>
      </c>
      <c r="AI69" s="75">
        <f>PXIL!K69</f>
        <v>0</v>
      </c>
      <c r="AJ69" s="75">
        <f>PXIL!Q69</f>
        <v>0</v>
      </c>
      <c r="AK69" s="75">
        <f>RTM_IEX!K69</f>
        <v>9.6300000000000008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1.195427327163854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101.98504561476777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1.0167561618889984</v>
      </c>
      <c r="AD70">
        <f t="shared" si="4"/>
        <v>114.52371678004263</v>
      </c>
      <c r="AE70">
        <f>'IDT-1'!E70</f>
        <v>0</v>
      </c>
      <c r="AF70" s="26"/>
      <c r="AG70">
        <f t="shared" si="5"/>
        <v>114.52371678004263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1.0952517985611512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102.21181172451112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1.0178701590030361</v>
      </c>
      <c r="AD71">
        <f t="shared" si="4"/>
        <v>114.64919336406923</v>
      </c>
      <c r="AE71">
        <f>'IDT-1'!E71</f>
        <v>0</v>
      </c>
      <c r="AF71" s="26"/>
      <c r="AG71">
        <f t="shared" si="5"/>
        <v>114.64919336406923</v>
      </c>
      <c r="AI71" s="75">
        <f>PXIL!K71</f>
        <v>0</v>
      </c>
      <c r="AJ71" s="75">
        <f>PXIL!Q71</f>
        <v>0</v>
      </c>
      <c r="AK71" s="75">
        <f>RTM_IEX!K71</f>
        <v>9.6300000000000008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1.0952517985611512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103.08804152251111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1.025580981225436</v>
      </c>
      <c r="AD72">
        <f t="shared" si="4"/>
        <v>115.51771233984682</v>
      </c>
      <c r="AE72">
        <f>'IDT-1'!E72</f>
        <v>0</v>
      </c>
      <c r="AF72" s="26"/>
      <c r="AG72">
        <f t="shared" si="5"/>
        <v>115.51771233984682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1.0952517985611512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103.60528578975197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1.0301327307771555</v>
      </c>
      <c r="AD73">
        <f t="shared" si="4"/>
        <v>116.03040485753597</v>
      </c>
      <c r="AE73">
        <f>'IDT-1'!E73</f>
        <v>0</v>
      </c>
      <c r="AF73" s="26"/>
      <c r="AG73">
        <f t="shared" si="5"/>
        <v>116.03040485753597</v>
      </c>
      <c r="AI73" s="75">
        <f>PXIL!K73</f>
        <v>0</v>
      </c>
      <c r="AJ73" s="75">
        <f>PXIL!Q73</f>
        <v>0</v>
      </c>
      <c r="AK73" s="75">
        <f>RTM_IEX!K73</f>
        <v>9.6300000000000008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1.0952517985611512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104.65868339495195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1.0394026297029153</v>
      </c>
      <c r="AD74">
        <f t="shared" si="4"/>
        <v>117.07453256381018</v>
      </c>
      <c r="AE74">
        <f>'IDT-1'!E74</f>
        <v>0</v>
      </c>
      <c r="AF74" s="26"/>
      <c r="AG74">
        <f t="shared" si="5"/>
        <v>117.07453256381018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1.0952517985611512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106.36874680943427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1.0544511877503597</v>
      </c>
      <c r="AD75">
        <f t="shared" si="4"/>
        <v>118.76954742024506</v>
      </c>
      <c r="AE75">
        <f>'IDT-1'!E75</f>
        <v>0</v>
      </c>
      <c r="AF75" s="26"/>
      <c r="AG75">
        <f t="shared" si="5"/>
        <v>118.76954742024506</v>
      </c>
      <c r="AI75" s="75">
        <f>PXIL!K75</f>
        <v>0</v>
      </c>
      <c r="AJ75" s="75">
        <f>PXIL!Q75</f>
        <v>0</v>
      </c>
      <c r="AK75" s="75">
        <f>RTM_IEX!K75</f>
        <v>9.6300000000000008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1.0952517985611512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109.16022111407996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1.0790161616312419</v>
      </c>
      <c r="AD76">
        <f t="shared" si="4"/>
        <v>121.53645675100987</v>
      </c>
      <c r="AE76">
        <f>'IDT-1'!E76</f>
        <v>0</v>
      </c>
      <c r="AF76" s="26"/>
      <c r="AG76">
        <f t="shared" si="5"/>
        <v>121.53645675100987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1.0952517985611512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109.16022111407996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1.0790161616312419</v>
      </c>
      <c r="AD77">
        <f t="shared" si="4"/>
        <v>121.53645675100987</v>
      </c>
      <c r="AE77">
        <f>'IDT-1'!E77</f>
        <v>0</v>
      </c>
      <c r="AF77" s="26"/>
      <c r="AG77">
        <f t="shared" si="5"/>
        <v>121.53645675100987</v>
      </c>
      <c r="AI77" s="75">
        <f>PXIL!K77</f>
        <v>0</v>
      </c>
      <c r="AJ77" s="75">
        <f>PXIL!Q77</f>
        <v>0</v>
      </c>
      <c r="AK77" s="75">
        <f>RTM_IEX!K77</f>
        <v>9.6300000000000008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1.0952517985611512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109.16021913430387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1.0790161442092123</v>
      </c>
      <c r="AD78">
        <f t="shared" si="4"/>
        <v>121.53645478865582</v>
      </c>
      <c r="AE78">
        <f>'IDT-1'!E78</f>
        <v>0</v>
      </c>
      <c r="AF78" s="26"/>
      <c r="AG78">
        <f t="shared" si="5"/>
        <v>121.53645478865582</v>
      </c>
      <c r="AI78" s="75">
        <f>PXIL!K78</f>
        <v>0</v>
      </c>
      <c r="AJ78" s="75">
        <f>PXIL!Q78</f>
        <v>0</v>
      </c>
      <c r="AK78" s="75">
        <f>RTM_IEX!K78</f>
        <v>9.6300000000000008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1.0952517985611512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108.9188522405039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1.1616361155437724</v>
      </c>
      <c r="AD79">
        <f t="shared" si="4"/>
        <v>130.84246792352127</v>
      </c>
      <c r="AE79">
        <f>'IDT-1'!E79</f>
        <v>0</v>
      </c>
      <c r="AF79" s="26"/>
      <c r="AG79">
        <f t="shared" si="5"/>
        <v>130.84246792352127</v>
      </c>
      <c r="AI79" s="75">
        <f>PXIL!K79</f>
        <v>0</v>
      </c>
      <c r="AJ79" s="75">
        <f>PXIL!Q79</f>
        <v>0</v>
      </c>
      <c r="AK79" s="75">
        <f>RTM_IEX!K79</f>
        <v>19.260000000000002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1.0952517985611512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108.13868925000226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1.1547706812273582</v>
      </c>
      <c r="AD80">
        <f t="shared" si="4"/>
        <v>130.06917036733606</v>
      </c>
      <c r="AE80">
        <f>'IDT-1'!E80</f>
        <v>0</v>
      </c>
      <c r="AF80" s="26"/>
      <c r="AG80">
        <f t="shared" si="5"/>
        <v>130.06917036733606</v>
      </c>
      <c r="AI80" s="75">
        <f>PXIL!K80</f>
        <v>0</v>
      </c>
      <c r="AJ80" s="75">
        <f>PXIL!Q80</f>
        <v>0</v>
      </c>
      <c r="AK80" s="75">
        <f>RTM_IEX!K80</f>
        <v>19.260000000000002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1.0952517985611512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105.96626883100225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1.1356533815401582</v>
      </c>
      <c r="AD81">
        <f t="shared" si="4"/>
        <v>127.91586724802326</v>
      </c>
      <c r="AE81">
        <f>'IDT-1'!E81</f>
        <v>0</v>
      </c>
      <c r="AF81" s="26"/>
      <c r="AG81">
        <f t="shared" si="5"/>
        <v>127.91586724802326</v>
      </c>
      <c r="AI81" s="75">
        <f>PXIL!K81</f>
        <v>0</v>
      </c>
      <c r="AJ81" s="75">
        <f>PXIL!Q81</f>
        <v>0</v>
      </c>
      <c r="AK81" s="75">
        <f>RTM_IEX!K81</f>
        <v>19.260000000000002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1.0952517985611512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104.6825789877816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1.1243569109198164</v>
      </c>
      <c r="AD82">
        <f t="shared" si="4"/>
        <v>126.64347387542294</v>
      </c>
      <c r="AE82">
        <f>'IDT-1'!E82</f>
        <v>0</v>
      </c>
      <c r="AF82" s="26"/>
      <c r="AG82">
        <f t="shared" si="5"/>
        <v>126.64347387542294</v>
      </c>
      <c r="AI82" s="75">
        <f>PXIL!K82</f>
        <v>0</v>
      </c>
      <c r="AJ82" s="75">
        <f>PXIL!Q82</f>
        <v>0</v>
      </c>
      <c r="AK82" s="75">
        <f>RTM_IEX!K82</f>
        <v>19.260000000000002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1.0952517985611512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102.91762817028906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1.1088253437258819</v>
      </c>
      <c r="AD83">
        <f t="shared" si="4"/>
        <v>124.89405462512434</v>
      </c>
      <c r="AE83">
        <f>'IDT-1'!E83</f>
        <v>0</v>
      </c>
      <c r="AF83" s="26"/>
      <c r="AG83">
        <f t="shared" si="5"/>
        <v>124.89405462512434</v>
      </c>
      <c r="AI83" s="75">
        <f>PXIL!K83</f>
        <v>0</v>
      </c>
      <c r="AJ83" s="75">
        <f>PXIL!Q83</f>
        <v>0</v>
      </c>
      <c r="AK83" s="75">
        <f>RTM_IEX!K83</f>
        <v>19.260000000000002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1.0952517985611512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102.91762817028906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1.1088253437258819</v>
      </c>
      <c r="AD84">
        <f t="shared" si="4"/>
        <v>124.89405462512434</v>
      </c>
      <c r="AE84">
        <f>'IDT-1'!E84</f>
        <v>0</v>
      </c>
      <c r="AF84" s="26"/>
      <c r="AG84">
        <f t="shared" si="5"/>
        <v>124.89405462512434</v>
      </c>
      <c r="AI84" s="75">
        <f>PXIL!K84</f>
        <v>0</v>
      </c>
      <c r="AJ84" s="75">
        <f>PXIL!Q84</f>
        <v>0</v>
      </c>
      <c r="AK84" s="75">
        <f>RTM_IEX!K84</f>
        <v>19.260000000000002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1.195752790634359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102.70525004568907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1.1078408249596463</v>
      </c>
      <c r="AD85">
        <f t="shared" si="4"/>
        <v>124.78316201136379</v>
      </c>
      <c r="AE85">
        <f>'IDT-1'!E85</f>
        <v>0</v>
      </c>
      <c r="AF85" s="26"/>
      <c r="AG85">
        <f t="shared" si="5"/>
        <v>124.78316201136379</v>
      </c>
      <c r="AI85" s="75">
        <f>PXIL!K85</f>
        <v>0</v>
      </c>
      <c r="AJ85" s="75">
        <f>PXIL!Q85</f>
        <v>0</v>
      </c>
      <c r="AK85" s="75">
        <f>RTM_IEX!K85</f>
        <v>19.260000000000002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1.195752790634359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102.50287292108909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1.1060599062631664</v>
      </c>
      <c r="AD86">
        <f t="shared" si="4"/>
        <v>124.58256580546029</v>
      </c>
      <c r="AE86">
        <f>'IDT-1'!E86</f>
        <v>0</v>
      </c>
      <c r="AF86" s="26"/>
      <c r="AG86">
        <f t="shared" si="5"/>
        <v>124.58256580546029</v>
      </c>
      <c r="AI86" s="75">
        <f>PXIL!K86</f>
        <v>0</v>
      </c>
      <c r="AJ86" s="75">
        <f>PXIL!Q86</f>
        <v>0</v>
      </c>
      <c r="AK86" s="75">
        <f>RTM_IEX!K86</f>
        <v>19.260000000000002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1.195752790634359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102.50271838841239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1.0637305463756115</v>
      </c>
      <c r="AD87">
        <f t="shared" si="4"/>
        <v>119.81474063267115</v>
      </c>
      <c r="AE87">
        <f>'IDT-1'!E87</f>
        <v>0</v>
      </c>
      <c r="AF87" s="26"/>
      <c r="AG87">
        <f t="shared" si="5"/>
        <v>119.81474063267115</v>
      </c>
      <c r="AI87" s="75">
        <f>PXIL!K87</f>
        <v>0</v>
      </c>
      <c r="AJ87" s="75">
        <f>PXIL!Q87</f>
        <v>0</v>
      </c>
      <c r="AK87" s="75">
        <f>RTM_IEX!K87</f>
        <v>14.45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1.2284236319085218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101.96304472281238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1.0168529215215441</v>
      </c>
      <c r="AD88">
        <f t="shared" si="4"/>
        <v>114.53461543319935</v>
      </c>
      <c r="AE88">
        <f>'IDT-1'!E88</f>
        <v>0</v>
      </c>
      <c r="AF88" s="26"/>
      <c r="AG88">
        <f t="shared" si="5"/>
        <v>114.53461543319935</v>
      </c>
      <c r="AI88" s="75">
        <f>PXIL!K88</f>
        <v>0</v>
      </c>
      <c r="AJ88" s="75">
        <f>PXIL!Q88</f>
        <v>0</v>
      </c>
      <c r="AK88" s="75">
        <f>RTM_IEX!K88</f>
        <v>9.6300000000000008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1.2284236319085218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101.30462762861237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1.0110588510925838</v>
      </c>
      <c r="AD89">
        <f t="shared" si="4"/>
        <v>113.88199240942829</v>
      </c>
      <c r="AE89">
        <f>'IDT-1'!E89</f>
        <v>0</v>
      </c>
      <c r="AF89" s="26"/>
      <c r="AG89">
        <f t="shared" si="5"/>
        <v>113.88199240942829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1.2456930824277763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101.42755131061237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1.0122925506587535</v>
      </c>
      <c r="AD90">
        <f t="shared" si="4"/>
        <v>114.02095184238139</v>
      </c>
      <c r="AE90">
        <f>'IDT-1'!E90</f>
        <v>0</v>
      </c>
      <c r="AF90" s="26"/>
      <c r="AG90">
        <f t="shared" si="5"/>
        <v>114.02095184238139</v>
      </c>
      <c r="AI90" s="75">
        <f>PXIL!K90</f>
        <v>0</v>
      </c>
      <c r="AJ90" s="75">
        <f>PXIL!Q90</f>
        <v>0</v>
      </c>
      <c r="AK90" s="75">
        <f>RTM_IEX!K90</f>
        <v>9.6300000000000008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1.9213916825224246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101.79094390961238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0.93669255321078637</v>
      </c>
      <c r="AD91">
        <f t="shared" si="4"/>
        <v>105.50564303892402</v>
      </c>
      <c r="AE91">
        <f>'IDT-1'!E91</f>
        <v>0</v>
      </c>
      <c r="AF91" s="26"/>
      <c r="AG91">
        <f t="shared" si="5"/>
        <v>105.50564303892402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1.9213916825224246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101.80193690961238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0.93678929161078639</v>
      </c>
      <c r="AD92">
        <f t="shared" si="4"/>
        <v>105.51653930052402</v>
      </c>
      <c r="AE92">
        <f>'IDT-1'!E92</f>
        <v>0</v>
      </c>
      <c r="AF92" s="26"/>
      <c r="AG92">
        <f t="shared" si="5"/>
        <v>105.51653930052402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1.9213916825224246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101.05010018881235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0.93017312846774614</v>
      </c>
      <c r="AD93">
        <f t="shared" si="4"/>
        <v>104.77131874286704</v>
      </c>
      <c r="AE93">
        <f>'IDT-1'!E93</f>
        <v>0</v>
      </c>
      <c r="AF93" s="26"/>
      <c r="AG93">
        <f t="shared" si="5"/>
        <v>104.77131874286704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1.9213916825224246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100.80957486081238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0.92805650558134634</v>
      </c>
      <c r="AD94">
        <f t="shared" si="4"/>
        <v>104.53291003775345</v>
      </c>
      <c r="AE94">
        <f>'IDT-1'!E94</f>
        <v>0</v>
      </c>
      <c r="AF94" s="26"/>
      <c r="AG94">
        <f t="shared" si="5"/>
        <v>104.53291003775345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1.9213916825224246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100.73801268551237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0.92742675843870637</v>
      </c>
      <c r="AD95">
        <f t="shared" si="4"/>
        <v>104.46197760959609</v>
      </c>
      <c r="AE95">
        <f>'IDT-1'!E95</f>
        <v>0</v>
      </c>
      <c r="AF95" s="26"/>
      <c r="AG95">
        <f t="shared" si="5"/>
        <v>104.46197760959609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1.9213916825224246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100.76751557321236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0.9276863838504662</v>
      </c>
      <c r="AD96">
        <f t="shared" si="4"/>
        <v>104.49122087188432</v>
      </c>
      <c r="AE96">
        <f>'IDT-1'!E96</f>
        <v>0</v>
      </c>
      <c r="AF96" s="26"/>
      <c r="AG96">
        <f t="shared" si="5"/>
        <v>104.49122087188432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1.9213916825224246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100.50660297421238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0.92539035297926642</v>
      </c>
      <c r="AD97">
        <f t="shared" si="4"/>
        <v>104.23260430375555</v>
      </c>
      <c r="AE97">
        <f>'IDT-1'!E97</f>
        <v>0</v>
      </c>
      <c r="AF97" s="26"/>
      <c r="AG97">
        <f t="shared" si="5"/>
        <v>104.23260430375555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1.9213916825224246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100.45017629221238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0.92489379817766637</v>
      </c>
      <c r="AD98">
        <f t="shared" si="4"/>
        <v>104.17667417655714</v>
      </c>
      <c r="AE98">
        <f>'IDT-1'!E98</f>
        <v>0</v>
      </c>
      <c r="AF98" s="26"/>
      <c r="AG98">
        <f t="shared" si="5"/>
        <v>104.17667417655714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3.4235294373278657E-2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2.4006172839506192E-4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2.4645160928997494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2.5127040364223023E-2</v>
      </c>
      <c r="AD99">
        <f t="shared" si="6"/>
        <v>2.6318119086372005</v>
      </c>
      <c r="AE99">
        <f t="shared" si="6"/>
        <v>0</v>
      </c>
      <c r="AG99">
        <f t="shared" si="6"/>
        <v>2.6318119086372005</v>
      </c>
      <c r="AI99">
        <f t="shared" si="6"/>
        <v>0</v>
      </c>
      <c r="AJ99">
        <f t="shared" si="6"/>
        <v>0</v>
      </c>
      <c r="AK99">
        <f t="shared" si="6"/>
        <v>0.19141749999999993</v>
      </c>
      <c r="AL99">
        <f t="shared" si="6"/>
        <v>-9.8750000000000004E-2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208</v>
      </c>
      <c r="C1" s="31">
        <v>45233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45001.691469907404</v>
      </c>
    </row>
    <row r="2" spans="1:17">
      <c r="A2" s="31">
        <v>44996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44996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9.4951999999999995E-2</v>
      </c>
      <c r="AD3">
        <f>SUM(B3:AB3,AI3:AR3)-AC3</f>
        <v>10.695048</v>
      </c>
      <c r="AE3">
        <f>'IDT-1'!D3</f>
        <v>0</v>
      </c>
      <c r="AF3" s="26"/>
      <c r="AG3">
        <f>SUM(AD3:AF3)</f>
        <v>10.695048</v>
      </c>
      <c r="AI3" s="75">
        <f>PXIL!L3</f>
        <v>0</v>
      </c>
      <c r="AJ3" s="75">
        <f>PXIL!R3</f>
        <v>0</v>
      </c>
      <c r="AK3" s="75">
        <f>RTM_IEX!L3</f>
        <v>10.79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9.1520000000000004E-2</v>
      </c>
      <c r="AD4">
        <f t="shared" ref="AD4:AD67" si="1">SUM(B4:AB4,AI4:AR4)-AC4</f>
        <v>10.308480000000001</v>
      </c>
      <c r="AE4">
        <f>'IDT-1'!D4</f>
        <v>0</v>
      </c>
      <c r="AF4" s="26"/>
      <c r="AG4">
        <f t="shared" ref="AG4:AG67" si="2">SUM(AD4:AF4)</f>
        <v>10.308480000000001</v>
      </c>
      <c r="AI4" s="75">
        <f>PXIL!L4</f>
        <v>0</v>
      </c>
      <c r="AJ4" s="75">
        <f>PXIL!R4</f>
        <v>0</v>
      </c>
      <c r="AK4" s="75">
        <f>RTM_IEX!L4</f>
        <v>10.4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9.1520000000000004E-2</v>
      </c>
      <c r="AD5">
        <f t="shared" si="1"/>
        <v>10.308480000000001</v>
      </c>
      <c r="AE5">
        <f>'IDT-1'!D5</f>
        <v>0</v>
      </c>
      <c r="AF5" s="26"/>
      <c r="AG5">
        <f t="shared" si="2"/>
        <v>10.308480000000001</v>
      </c>
      <c r="AI5" s="75">
        <f>PXIL!L5</f>
        <v>0</v>
      </c>
      <c r="AJ5" s="75">
        <f>PXIL!R5</f>
        <v>0</v>
      </c>
      <c r="AK5" s="75">
        <f>RTM_IEX!L5</f>
        <v>10.4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9.1520000000000004E-2</v>
      </c>
      <c r="AD6">
        <f t="shared" si="1"/>
        <v>10.308480000000001</v>
      </c>
      <c r="AE6">
        <f>'IDT-1'!D6</f>
        <v>0</v>
      </c>
      <c r="AF6" s="26"/>
      <c r="AG6">
        <f t="shared" si="2"/>
        <v>10.308480000000001</v>
      </c>
      <c r="AI6" s="75">
        <f>PXIL!L6</f>
        <v>0</v>
      </c>
      <c r="AJ6" s="75">
        <f>PXIL!R6</f>
        <v>0</v>
      </c>
      <c r="AK6" s="75">
        <f>RTM_IEX!L6</f>
        <v>10.4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9.1520000000000004E-2</v>
      </c>
      <c r="AD7">
        <f t="shared" si="1"/>
        <v>10.308480000000001</v>
      </c>
      <c r="AE7">
        <f>'IDT-1'!D7</f>
        <v>0</v>
      </c>
      <c r="AF7" s="26"/>
      <c r="AG7">
        <f t="shared" si="2"/>
        <v>10.308480000000001</v>
      </c>
      <c r="AI7" s="75">
        <f>PXIL!L7</f>
        <v>0</v>
      </c>
      <c r="AJ7" s="75">
        <f>PXIL!R7</f>
        <v>0</v>
      </c>
      <c r="AK7" s="75">
        <f>RTM_IEX!L7</f>
        <v>10.4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9.1520000000000004E-2</v>
      </c>
      <c r="AD8">
        <f t="shared" si="1"/>
        <v>10.308480000000001</v>
      </c>
      <c r="AE8">
        <f>'IDT-1'!D8</f>
        <v>0</v>
      </c>
      <c r="AF8" s="26"/>
      <c r="AG8">
        <f t="shared" si="2"/>
        <v>10.308480000000001</v>
      </c>
      <c r="AI8" s="75">
        <f>PXIL!L8</f>
        <v>0</v>
      </c>
      <c r="AJ8" s="75">
        <f>PXIL!R8</f>
        <v>0</v>
      </c>
      <c r="AK8" s="75">
        <f>RTM_IEX!L8</f>
        <v>10.4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9.1520000000000004E-2</v>
      </c>
      <c r="AD9">
        <f t="shared" si="1"/>
        <v>10.308480000000001</v>
      </c>
      <c r="AE9">
        <f>'IDT-1'!D9</f>
        <v>0</v>
      </c>
      <c r="AF9" s="26"/>
      <c r="AG9">
        <f t="shared" si="2"/>
        <v>10.308480000000001</v>
      </c>
      <c r="AI9" s="75">
        <f>PXIL!L9</f>
        <v>0</v>
      </c>
      <c r="AJ9" s="75">
        <f>PXIL!R9</f>
        <v>0</v>
      </c>
      <c r="AK9" s="75">
        <f>RTM_IEX!L9</f>
        <v>10.4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9.1520000000000004E-2</v>
      </c>
      <c r="AD10">
        <f t="shared" si="1"/>
        <v>10.308480000000001</v>
      </c>
      <c r="AE10">
        <f>'IDT-1'!D10</f>
        <v>0</v>
      </c>
      <c r="AF10" s="26"/>
      <c r="AG10">
        <f t="shared" si="2"/>
        <v>10.308480000000001</v>
      </c>
      <c r="AI10" s="75">
        <f>PXIL!L10</f>
        <v>0</v>
      </c>
      <c r="AJ10" s="75">
        <f>PXIL!R10</f>
        <v>0</v>
      </c>
      <c r="AK10" s="75">
        <f>RTM_IEX!L10</f>
        <v>10.4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9.1520000000000004E-2</v>
      </c>
      <c r="AD11">
        <f t="shared" si="1"/>
        <v>10.308480000000001</v>
      </c>
      <c r="AE11">
        <f>'IDT-1'!D11</f>
        <v>0</v>
      </c>
      <c r="AF11" s="26"/>
      <c r="AG11">
        <f t="shared" si="2"/>
        <v>10.308480000000001</v>
      </c>
      <c r="AI11" s="75">
        <f>PXIL!L11</f>
        <v>0</v>
      </c>
      <c r="AJ11" s="75">
        <f>PXIL!R11</f>
        <v>0</v>
      </c>
      <c r="AK11" s="75">
        <f>RTM_IEX!L11</f>
        <v>10.4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9.1520000000000004E-2</v>
      </c>
      <c r="AD12">
        <f t="shared" si="1"/>
        <v>10.308480000000001</v>
      </c>
      <c r="AE12">
        <f>'IDT-1'!D12</f>
        <v>0</v>
      </c>
      <c r="AF12" s="26"/>
      <c r="AG12">
        <f t="shared" si="2"/>
        <v>10.308480000000001</v>
      </c>
      <c r="AI12" s="75">
        <f>PXIL!L12</f>
        <v>0</v>
      </c>
      <c r="AJ12" s="75">
        <f>PXIL!R12</f>
        <v>0</v>
      </c>
      <c r="AK12" s="75">
        <f>RTM_IEX!L12</f>
        <v>10.4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9.1520000000000004E-2</v>
      </c>
      <c r="AD13">
        <f t="shared" si="1"/>
        <v>10.308480000000001</v>
      </c>
      <c r="AE13">
        <f>'IDT-1'!D13</f>
        <v>0</v>
      </c>
      <c r="AF13" s="26"/>
      <c r="AG13">
        <f t="shared" si="2"/>
        <v>10.308480000000001</v>
      </c>
      <c r="AI13" s="75">
        <f>PXIL!L13</f>
        <v>0</v>
      </c>
      <c r="AJ13" s="75">
        <f>PXIL!R13</f>
        <v>0</v>
      </c>
      <c r="AK13" s="75">
        <f>RTM_IEX!L13</f>
        <v>10.4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9.1520000000000004E-2</v>
      </c>
      <c r="AD14">
        <f t="shared" si="1"/>
        <v>10.308480000000001</v>
      </c>
      <c r="AE14">
        <f>'IDT-1'!D14</f>
        <v>0</v>
      </c>
      <c r="AF14" s="26"/>
      <c r="AG14">
        <f t="shared" si="2"/>
        <v>10.308480000000001</v>
      </c>
      <c r="AI14" s="75">
        <f>PXIL!L14</f>
        <v>0</v>
      </c>
      <c r="AJ14" s="75">
        <f>PXIL!R14</f>
        <v>0</v>
      </c>
      <c r="AK14" s="75">
        <f>RTM_IEX!L14</f>
        <v>10.4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9.3192000000000011E-2</v>
      </c>
      <c r="AD15">
        <f t="shared" si="1"/>
        <v>10.496808</v>
      </c>
      <c r="AE15">
        <f>'IDT-1'!D15</f>
        <v>0</v>
      </c>
      <c r="AF15" s="26"/>
      <c r="AG15">
        <f t="shared" si="2"/>
        <v>10.496808</v>
      </c>
      <c r="AI15" s="75">
        <f>PXIL!L15</f>
        <v>0</v>
      </c>
      <c r="AJ15" s="75">
        <f>PXIL!R15</f>
        <v>0</v>
      </c>
      <c r="AK15" s="75">
        <f>RTM_IEX!L15</f>
        <v>10.59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9.3280000000000002E-2</v>
      </c>
      <c r="AD16">
        <f t="shared" si="1"/>
        <v>10.50672</v>
      </c>
      <c r="AE16">
        <f>'IDT-1'!D16</f>
        <v>0</v>
      </c>
      <c r="AF16" s="26"/>
      <c r="AG16">
        <f t="shared" si="2"/>
        <v>10.50672</v>
      </c>
      <c r="AI16" s="75">
        <f>PXIL!L16</f>
        <v>0</v>
      </c>
      <c r="AJ16" s="75">
        <f>PXIL!R16</f>
        <v>0</v>
      </c>
      <c r="AK16" s="75">
        <f>RTM_IEX!L16</f>
        <v>10.6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9.4864000000000004E-2</v>
      </c>
      <c r="AD18">
        <f t="shared" si="1"/>
        <v>10.685136</v>
      </c>
      <c r="AE18">
        <f>'IDT-1'!D18</f>
        <v>0</v>
      </c>
      <c r="AF18" s="26"/>
      <c r="AG18">
        <f t="shared" si="2"/>
        <v>10.685136</v>
      </c>
      <c r="AI18" s="75">
        <f>PXIL!L18</f>
        <v>0</v>
      </c>
      <c r="AJ18" s="75">
        <f>PXIL!R18</f>
        <v>0</v>
      </c>
      <c r="AK18" s="75">
        <f>RTM_IEX!L18</f>
        <v>10.78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9.574400000000001E-2</v>
      </c>
      <c r="AD19">
        <f t="shared" si="1"/>
        <v>10.784256000000001</v>
      </c>
      <c r="AE19">
        <f>'IDT-1'!D19</f>
        <v>0</v>
      </c>
      <c r="AF19" s="26"/>
      <c r="AG19">
        <f t="shared" si="2"/>
        <v>10.784256000000001</v>
      </c>
      <c r="AI19" s="75">
        <f>PXIL!L19</f>
        <v>0</v>
      </c>
      <c r="AJ19" s="75">
        <f>PXIL!R19</f>
        <v>0</v>
      </c>
      <c r="AK19" s="75">
        <f>RTM_IEX!L19</f>
        <v>10.88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9.9176E-2</v>
      </c>
      <c r="AD20">
        <f t="shared" si="1"/>
        <v>11.170824</v>
      </c>
      <c r="AE20">
        <f>'IDT-1'!D20</f>
        <v>0</v>
      </c>
      <c r="AF20" s="26"/>
      <c r="AG20">
        <f t="shared" si="2"/>
        <v>11.170824</v>
      </c>
      <c r="AI20" s="75">
        <f>PXIL!L20</f>
        <v>0</v>
      </c>
      <c r="AJ20" s="75">
        <f>PXIL!R20</f>
        <v>0</v>
      </c>
      <c r="AK20" s="75">
        <f>RTM_IEX!L20</f>
        <v>11.27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0.10005600000000001</v>
      </c>
      <c r="AD21">
        <f t="shared" si="1"/>
        <v>11.269943999999999</v>
      </c>
      <c r="AE21">
        <f>'IDT-1'!D21</f>
        <v>0</v>
      </c>
      <c r="AF21" s="26"/>
      <c r="AG21">
        <f t="shared" si="2"/>
        <v>11.269943999999999</v>
      </c>
      <c r="AI21" s="75">
        <f>PXIL!L21</f>
        <v>0</v>
      </c>
      <c r="AJ21" s="75">
        <f>PXIL!R21</f>
        <v>0</v>
      </c>
      <c r="AK21" s="75">
        <f>RTM_IEX!L21</f>
        <v>11.37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0.10172800000000001</v>
      </c>
      <c r="AD22">
        <f t="shared" si="1"/>
        <v>11.458272000000001</v>
      </c>
      <c r="AE22">
        <f>'IDT-1'!D22</f>
        <v>0</v>
      </c>
      <c r="AF22" s="26"/>
      <c r="AG22">
        <f t="shared" si="2"/>
        <v>11.458272000000001</v>
      </c>
      <c r="AI22" s="75">
        <f>PXIL!L22</f>
        <v>0</v>
      </c>
      <c r="AJ22" s="75">
        <f>PXIL!R22</f>
        <v>0</v>
      </c>
      <c r="AK22" s="75">
        <f>RTM_IEX!L22</f>
        <v>11.56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0.10340000000000001</v>
      </c>
      <c r="AD23">
        <f t="shared" si="1"/>
        <v>11.646599999999999</v>
      </c>
      <c r="AE23">
        <f>'IDT-1'!D23</f>
        <v>0</v>
      </c>
      <c r="AF23" s="26"/>
      <c r="AG23">
        <f t="shared" si="2"/>
        <v>11.646599999999999</v>
      </c>
      <c r="AI23" s="75">
        <f>PXIL!L23</f>
        <v>0</v>
      </c>
      <c r="AJ23" s="75">
        <f>PXIL!R23</f>
        <v>0</v>
      </c>
      <c r="AK23" s="75">
        <f>RTM_IEX!L23</f>
        <v>11.75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0.11862400000000001</v>
      </c>
      <c r="AD24">
        <f t="shared" si="1"/>
        <v>13.361376</v>
      </c>
      <c r="AE24">
        <f>'IDT-1'!D24</f>
        <v>0</v>
      </c>
      <c r="AF24" s="26"/>
      <c r="AG24">
        <f t="shared" si="2"/>
        <v>13.361376</v>
      </c>
      <c r="AI24" s="75">
        <f>PXIL!L24</f>
        <v>0</v>
      </c>
      <c r="AJ24" s="75">
        <f>PXIL!R24</f>
        <v>0</v>
      </c>
      <c r="AK24" s="75">
        <f>RTM_IEX!L24</f>
        <v>13.48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0.12716</v>
      </c>
      <c r="AD25">
        <f t="shared" si="1"/>
        <v>14.322839999999999</v>
      </c>
      <c r="AE25">
        <f>'IDT-1'!D25</f>
        <v>0</v>
      </c>
      <c r="AF25" s="26"/>
      <c r="AG25">
        <f t="shared" si="2"/>
        <v>14.322839999999999</v>
      </c>
      <c r="AI25" s="75">
        <f>PXIL!L25</f>
        <v>0</v>
      </c>
      <c r="AJ25" s="75">
        <f>PXIL!R25</f>
        <v>0</v>
      </c>
      <c r="AK25" s="75">
        <f>RTM_IEX!L25</f>
        <v>14.45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0.14405600000000002</v>
      </c>
      <c r="AD26">
        <f t="shared" si="1"/>
        <v>16.225944000000002</v>
      </c>
      <c r="AE26">
        <f>'IDT-1'!D26</f>
        <v>0</v>
      </c>
      <c r="AF26" s="26"/>
      <c r="AG26">
        <f t="shared" si="2"/>
        <v>16.225944000000002</v>
      </c>
      <c r="AI26" s="75">
        <f>PXIL!L26</f>
        <v>0</v>
      </c>
      <c r="AJ26" s="75">
        <f>PXIL!R26</f>
        <v>0</v>
      </c>
      <c r="AK26" s="75">
        <f>RTM_IEX!L26</f>
        <v>16.37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0.15681600000000001</v>
      </c>
      <c r="AD27">
        <f t="shared" si="1"/>
        <v>17.663184000000001</v>
      </c>
      <c r="AE27">
        <f>'IDT-1'!D27</f>
        <v>0</v>
      </c>
      <c r="AF27" s="26"/>
      <c r="AG27">
        <f t="shared" si="2"/>
        <v>17.663184000000001</v>
      </c>
      <c r="AI27" s="75">
        <f>PXIL!L27</f>
        <v>0</v>
      </c>
      <c r="AJ27" s="75">
        <f>PXIL!R27</f>
        <v>0</v>
      </c>
      <c r="AK27" s="75">
        <f>RTM_IEX!L27</f>
        <v>17.82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0.16614400000000001</v>
      </c>
      <c r="AD28">
        <f t="shared" si="1"/>
        <v>18.713856</v>
      </c>
      <c r="AE28">
        <f>'IDT-1'!D28</f>
        <v>0</v>
      </c>
      <c r="AF28" s="26"/>
      <c r="AG28">
        <f t="shared" si="2"/>
        <v>18.713856</v>
      </c>
      <c r="AI28" s="75">
        <f>PXIL!L28</f>
        <v>0</v>
      </c>
      <c r="AJ28" s="75">
        <f>PXIL!R28</f>
        <v>0</v>
      </c>
      <c r="AK28" s="75">
        <f>RTM_IEX!L28</f>
        <v>18.88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0.16948800000000003</v>
      </c>
      <c r="AD29">
        <f t="shared" si="1"/>
        <v>19.090512</v>
      </c>
      <c r="AE29">
        <f>'IDT-1'!D29</f>
        <v>0</v>
      </c>
      <c r="AF29" s="26"/>
      <c r="AG29">
        <f t="shared" si="2"/>
        <v>19.090512</v>
      </c>
      <c r="AI29" s="75">
        <f>PXIL!L29</f>
        <v>0</v>
      </c>
      <c r="AJ29" s="75">
        <f>PXIL!R29</f>
        <v>0</v>
      </c>
      <c r="AK29" s="75">
        <f>RTM_IEX!L29</f>
        <v>19.260000000000002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0.18392</v>
      </c>
      <c r="AD30">
        <f t="shared" si="1"/>
        <v>20.716079999999998</v>
      </c>
      <c r="AE30">
        <f>'IDT-1'!D30</f>
        <v>0</v>
      </c>
      <c r="AF30" s="26"/>
      <c r="AG30">
        <f t="shared" si="2"/>
        <v>20.716079999999998</v>
      </c>
      <c r="AI30" s="75">
        <f>PXIL!L30</f>
        <v>0</v>
      </c>
      <c r="AJ30" s="75">
        <f>PXIL!R30</f>
        <v>0</v>
      </c>
      <c r="AK30" s="75">
        <f>RTM_IEX!L30</f>
        <v>20.9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0.18990399999999999</v>
      </c>
      <c r="AD31">
        <f t="shared" si="1"/>
        <v>21.390096</v>
      </c>
      <c r="AE31">
        <f>'IDT-1'!D31</f>
        <v>0</v>
      </c>
      <c r="AF31" s="26"/>
      <c r="AG31">
        <f t="shared" si="2"/>
        <v>21.390096</v>
      </c>
      <c r="AI31" s="75">
        <f>PXIL!L31</f>
        <v>0</v>
      </c>
      <c r="AJ31" s="75">
        <f>PXIL!R31</f>
        <v>0</v>
      </c>
      <c r="AK31" s="75">
        <f>RTM_IEX!L31</f>
        <v>21.58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0.1958</v>
      </c>
      <c r="AD32">
        <f t="shared" si="1"/>
        <v>22.054200000000002</v>
      </c>
      <c r="AE32">
        <f>'IDT-1'!D32</f>
        <v>0</v>
      </c>
      <c r="AF32" s="26"/>
      <c r="AG32">
        <f t="shared" si="2"/>
        <v>22.054200000000002</v>
      </c>
      <c r="AI32" s="75">
        <f>PXIL!L32</f>
        <v>0</v>
      </c>
      <c r="AJ32" s="75">
        <f>PXIL!R32</f>
        <v>0</v>
      </c>
      <c r="AK32" s="75">
        <f>RTM_IEX!L32</f>
        <v>22.15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0.39</v>
      </c>
      <c r="AB33" s="117">
        <f>-STOA!R33</f>
        <v>0</v>
      </c>
      <c r="AC33">
        <f t="shared" si="0"/>
        <v>0.20178399999999999</v>
      </c>
      <c r="AD33">
        <f t="shared" si="1"/>
        <v>22.728216</v>
      </c>
      <c r="AE33">
        <f>'IDT-1'!D33</f>
        <v>0</v>
      </c>
      <c r="AF33" s="26"/>
      <c r="AG33">
        <f t="shared" si="2"/>
        <v>22.728216</v>
      </c>
      <c r="AI33" s="75">
        <f>PXIL!L33</f>
        <v>0</v>
      </c>
      <c r="AJ33" s="75">
        <f>PXIL!R33</f>
        <v>0</v>
      </c>
      <c r="AK33" s="75">
        <f>RTM_IEX!L33</f>
        <v>22.54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0.82</v>
      </c>
      <c r="AB34" s="117">
        <f>-STOA!R34</f>
        <v>0</v>
      </c>
      <c r="AC34">
        <f t="shared" si="0"/>
        <v>0.19958400000000001</v>
      </c>
      <c r="AD34">
        <f t="shared" si="1"/>
        <v>22.480415999999998</v>
      </c>
      <c r="AE34">
        <f>'IDT-1'!D34</f>
        <v>0</v>
      </c>
      <c r="AF34" s="26"/>
      <c r="AG34">
        <f t="shared" si="2"/>
        <v>22.480415999999998</v>
      </c>
      <c r="AI34" s="75">
        <f>PXIL!L34</f>
        <v>0</v>
      </c>
      <c r="AJ34" s="75">
        <f>PXIL!R34</f>
        <v>0</v>
      </c>
      <c r="AK34" s="75">
        <f>RTM_IEX!L34</f>
        <v>21.86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1.1299999999999999</v>
      </c>
      <c r="AB35" s="117">
        <f>-STOA!R35</f>
        <v>0</v>
      </c>
      <c r="AC35">
        <f t="shared" si="0"/>
        <v>0.19307200000000002</v>
      </c>
      <c r="AD35">
        <f t="shared" si="1"/>
        <v>21.746927999999997</v>
      </c>
      <c r="AE35">
        <f>'IDT-1'!D35</f>
        <v>0</v>
      </c>
      <c r="AF35" s="26"/>
      <c r="AG35">
        <f t="shared" si="2"/>
        <v>21.746927999999997</v>
      </c>
      <c r="AI35" s="75">
        <f>PXIL!L35</f>
        <v>0</v>
      </c>
      <c r="AJ35" s="75">
        <f>PXIL!R35</f>
        <v>0</v>
      </c>
      <c r="AK35" s="75">
        <f>RTM_IEX!L35</f>
        <v>20.81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1.37</v>
      </c>
      <c r="AB36" s="117">
        <f>-STOA!R36</f>
        <v>0</v>
      </c>
      <c r="AC36">
        <f t="shared" si="0"/>
        <v>0.16632000000000002</v>
      </c>
      <c r="AD36">
        <f t="shared" si="1"/>
        <v>18.733680000000003</v>
      </c>
      <c r="AE36">
        <f>'IDT-1'!D36</f>
        <v>0</v>
      </c>
      <c r="AF36" s="26"/>
      <c r="AG36">
        <f t="shared" si="2"/>
        <v>18.733680000000003</v>
      </c>
      <c r="AI36" s="75">
        <f>PXIL!L36</f>
        <v>0</v>
      </c>
      <c r="AJ36" s="75">
        <f>PXIL!R36</f>
        <v>0</v>
      </c>
      <c r="AK36" s="75">
        <f>RTM_IEX!L36</f>
        <v>17.53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</v>
      </c>
      <c r="AB37" s="117">
        <f>-STOA!R37</f>
        <v>0</v>
      </c>
      <c r="AC37">
        <f t="shared" si="0"/>
        <v>0.17441599999999999</v>
      </c>
      <c r="AD37">
        <f t="shared" si="1"/>
        <v>19.645583999999999</v>
      </c>
      <c r="AE37">
        <f>'IDT-1'!D37</f>
        <v>0</v>
      </c>
      <c r="AF37" s="26"/>
      <c r="AG37">
        <f t="shared" si="2"/>
        <v>19.645583999999999</v>
      </c>
      <c r="AI37" s="75">
        <f>PXIL!L37</f>
        <v>0</v>
      </c>
      <c r="AJ37" s="75">
        <f>PXIL!R37</f>
        <v>0</v>
      </c>
      <c r="AK37" s="75">
        <f>RTM_IEX!L37</f>
        <v>18.02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2.3199999999999998</v>
      </c>
      <c r="AB38" s="117">
        <f>-STOA!R38</f>
        <v>0</v>
      </c>
      <c r="AC38">
        <f t="shared" si="0"/>
        <v>0.18656</v>
      </c>
      <c r="AD38">
        <f t="shared" si="1"/>
        <v>21.013439999999999</v>
      </c>
      <c r="AE38">
        <f>'IDT-1'!D38</f>
        <v>0</v>
      </c>
      <c r="AF38" s="26"/>
      <c r="AG38">
        <f t="shared" si="2"/>
        <v>21.013439999999999</v>
      </c>
      <c r="AI38" s="75">
        <f>PXIL!L38</f>
        <v>0</v>
      </c>
      <c r="AJ38" s="75">
        <f>PXIL!R38</f>
        <v>0</v>
      </c>
      <c r="AK38" s="75">
        <f>RTM_IEX!L38</f>
        <v>18.88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2.93</v>
      </c>
      <c r="AB39" s="117">
        <f>-STOA!R39</f>
        <v>0</v>
      </c>
      <c r="AC39">
        <f t="shared" si="0"/>
        <v>0.18427200000000002</v>
      </c>
      <c r="AD39">
        <f t="shared" si="1"/>
        <v>20.755728000000001</v>
      </c>
      <c r="AE39">
        <f>'IDT-1'!D39</f>
        <v>0</v>
      </c>
      <c r="AF39" s="26"/>
      <c r="AG39">
        <f t="shared" si="2"/>
        <v>20.755728000000001</v>
      </c>
      <c r="AI39" s="75">
        <f>PXIL!L39</f>
        <v>0</v>
      </c>
      <c r="AJ39" s="75">
        <f>PXIL!R39</f>
        <v>0</v>
      </c>
      <c r="AK39" s="75">
        <f>RTM_IEX!L39</f>
        <v>18.010000000000002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3.18</v>
      </c>
      <c r="AB40" s="117">
        <f>-STOA!R40</f>
        <v>0</v>
      </c>
      <c r="AC40">
        <f t="shared" si="0"/>
        <v>0.18304000000000004</v>
      </c>
      <c r="AD40">
        <f t="shared" si="1"/>
        <v>20.616960000000002</v>
      </c>
      <c r="AE40">
        <f>'IDT-1'!D40</f>
        <v>0</v>
      </c>
      <c r="AF40" s="26"/>
      <c r="AG40">
        <f t="shared" si="2"/>
        <v>20.616960000000002</v>
      </c>
      <c r="AI40" s="75">
        <f>PXIL!L40</f>
        <v>0</v>
      </c>
      <c r="AJ40" s="75">
        <f>PXIL!R40</f>
        <v>0</v>
      </c>
      <c r="AK40" s="75">
        <f>RTM_IEX!L40</f>
        <v>17.62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3.37</v>
      </c>
      <c r="AB41" s="117">
        <f>-STOA!R41</f>
        <v>0</v>
      </c>
      <c r="AC41">
        <f t="shared" si="0"/>
        <v>0.18224800000000002</v>
      </c>
      <c r="AD41">
        <f t="shared" si="1"/>
        <v>20.527752</v>
      </c>
      <c r="AE41">
        <f>'IDT-1'!D41</f>
        <v>0</v>
      </c>
      <c r="AF41" s="26"/>
      <c r="AG41">
        <f t="shared" si="2"/>
        <v>20.527752</v>
      </c>
      <c r="AI41" s="75">
        <f>PXIL!L41</f>
        <v>0</v>
      </c>
      <c r="AJ41" s="75">
        <f>PXIL!R41</f>
        <v>0</v>
      </c>
      <c r="AK41" s="75">
        <f>RTM_IEX!L41</f>
        <v>17.34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3.85</v>
      </c>
      <c r="AB42" s="117">
        <f>-STOA!R42</f>
        <v>0</v>
      </c>
      <c r="AC42">
        <f t="shared" si="0"/>
        <v>0.18224799999999999</v>
      </c>
      <c r="AD42">
        <f t="shared" si="1"/>
        <v>20.527752</v>
      </c>
      <c r="AE42">
        <f>'IDT-1'!D42</f>
        <v>0</v>
      </c>
      <c r="AF42" s="26"/>
      <c r="AG42">
        <f t="shared" si="2"/>
        <v>20.527752</v>
      </c>
      <c r="AI42" s="75">
        <f>PXIL!L42</f>
        <v>0</v>
      </c>
      <c r="AJ42" s="75">
        <f>PXIL!R42</f>
        <v>0</v>
      </c>
      <c r="AK42" s="75">
        <f>RTM_IEX!L42</f>
        <v>16.86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4.33</v>
      </c>
      <c r="AB43" s="117">
        <f>-STOA!R43</f>
        <v>0</v>
      </c>
      <c r="AC43">
        <f t="shared" si="0"/>
        <v>0.176264</v>
      </c>
      <c r="AD43">
        <f t="shared" si="1"/>
        <v>19.853736000000001</v>
      </c>
      <c r="AE43">
        <f>'IDT-1'!D43</f>
        <v>0</v>
      </c>
      <c r="AF43" s="26"/>
      <c r="AG43">
        <f t="shared" si="2"/>
        <v>19.853736000000001</v>
      </c>
      <c r="AI43" s="75">
        <f>PXIL!L43</f>
        <v>0</v>
      </c>
      <c r="AJ43" s="75">
        <f>PXIL!R43</f>
        <v>0</v>
      </c>
      <c r="AK43" s="75">
        <f>RTM_IEX!L43</f>
        <v>15.7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4.62</v>
      </c>
      <c r="AB44" s="117">
        <f>-STOA!R44</f>
        <v>0</v>
      </c>
      <c r="AC44">
        <f t="shared" si="0"/>
        <v>0.177144</v>
      </c>
      <c r="AD44">
        <f t="shared" si="1"/>
        <v>19.952856000000001</v>
      </c>
      <c r="AE44">
        <f>'IDT-1'!D44</f>
        <v>0</v>
      </c>
      <c r="AF44" s="26"/>
      <c r="AG44">
        <f t="shared" si="2"/>
        <v>19.952856000000001</v>
      </c>
      <c r="AI44" s="75">
        <f>PXIL!L44</f>
        <v>0</v>
      </c>
      <c r="AJ44" s="75">
        <f>PXIL!R44</f>
        <v>0</v>
      </c>
      <c r="AK44" s="75">
        <f>RTM_IEX!L44</f>
        <v>15.51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4.7699999999999996</v>
      </c>
      <c r="AB45" s="117">
        <f>-STOA!R45</f>
        <v>0</v>
      </c>
      <c r="AC45">
        <f t="shared" si="0"/>
        <v>0.17168800000000001</v>
      </c>
      <c r="AD45">
        <f t="shared" si="1"/>
        <v>19.338311999999998</v>
      </c>
      <c r="AE45">
        <f>'IDT-1'!D45</f>
        <v>0</v>
      </c>
      <c r="AF45" s="26"/>
      <c r="AG45">
        <f t="shared" si="2"/>
        <v>19.338311999999998</v>
      </c>
      <c r="AI45" s="75">
        <f>PXIL!L45</f>
        <v>0</v>
      </c>
      <c r="AJ45" s="75">
        <f>PXIL!R45</f>
        <v>0</v>
      </c>
      <c r="AK45" s="75">
        <f>RTM_IEX!L45</f>
        <v>14.74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4.91</v>
      </c>
      <c r="AB46" s="117">
        <f>-STOA!R46</f>
        <v>0</v>
      </c>
      <c r="AC46">
        <f t="shared" si="0"/>
        <v>0.16781600000000002</v>
      </c>
      <c r="AD46">
        <f t="shared" si="1"/>
        <v>18.902184000000002</v>
      </c>
      <c r="AE46">
        <f>'IDT-1'!D46</f>
        <v>0</v>
      </c>
      <c r="AF46" s="26"/>
      <c r="AG46">
        <f t="shared" si="2"/>
        <v>18.902184000000002</v>
      </c>
      <c r="AI46" s="75">
        <f>PXIL!L46</f>
        <v>0</v>
      </c>
      <c r="AJ46" s="75">
        <f>PXIL!R46</f>
        <v>0</v>
      </c>
      <c r="AK46" s="75">
        <f>RTM_IEX!L46</f>
        <v>14.16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5.01</v>
      </c>
      <c r="AB47" s="117">
        <f>-STOA!R47</f>
        <v>0</v>
      </c>
      <c r="AC47">
        <f t="shared" si="0"/>
        <v>0.15848800000000002</v>
      </c>
      <c r="AD47">
        <f t="shared" si="1"/>
        <v>17.851512</v>
      </c>
      <c r="AE47">
        <f>'IDT-1'!D47</f>
        <v>0</v>
      </c>
      <c r="AF47" s="26"/>
      <c r="AG47">
        <f t="shared" si="2"/>
        <v>17.851512</v>
      </c>
      <c r="AI47" s="75">
        <f>PXIL!L47</f>
        <v>0</v>
      </c>
      <c r="AJ47" s="75">
        <f>PXIL!R47</f>
        <v>0</v>
      </c>
      <c r="AK47" s="75">
        <f>RTM_IEX!L47</f>
        <v>13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5.15</v>
      </c>
      <c r="AB48" s="117">
        <f>-STOA!R48</f>
        <v>0</v>
      </c>
      <c r="AC48">
        <f t="shared" si="0"/>
        <v>0.155496</v>
      </c>
      <c r="AD48">
        <f t="shared" si="1"/>
        <v>17.514504000000002</v>
      </c>
      <c r="AE48">
        <f>'IDT-1'!D48</f>
        <v>0</v>
      </c>
      <c r="AF48" s="26"/>
      <c r="AG48">
        <f t="shared" si="2"/>
        <v>17.514504000000002</v>
      </c>
      <c r="AI48" s="75">
        <f>PXIL!L48</f>
        <v>0</v>
      </c>
      <c r="AJ48" s="75">
        <f>PXIL!R48</f>
        <v>0</v>
      </c>
      <c r="AK48" s="75">
        <f>RTM_IEX!L48</f>
        <v>12.52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5.3</v>
      </c>
      <c r="AB49" s="117">
        <f>-STOA!R49</f>
        <v>0</v>
      </c>
      <c r="AC49">
        <f t="shared" si="0"/>
        <v>0.148368</v>
      </c>
      <c r="AD49">
        <f t="shared" si="1"/>
        <v>16.711631999999998</v>
      </c>
      <c r="AE49">
        <f>'IDT-1'!D49</f>
        <v>0</v>
      </c>
      <c r="AF49" s="26"/>
      <c r="AG49">
        <f t="shared" si="2"/>
        <v>16.711631999999998</v>
      </c>
      <c r="AI49" s="75">
        <f>PXIL!L49</f>
        <v>0</v>
      </c>
      <c r="AJ49" s="75">
        <f>PXIL!R49</f>
        <v>0</v>
      </c>
      <c r="AK49" s="75">
        <f>RTM_IEX!L49</f>
        <v>11.56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5.39</v>
      </c>
      <c r="AB50" s="117">
        <f>-STOA!R50</f>
        <v>0</v>
      </c>
      <c r="AC50">
        <f t="shared" si="0"/>
        <v>0.14493600000000001</v>
      </c>
      <c r="AD50">
        <f t="shared" si="1"/>
        <v>16.325063999999998</v>
      </c>
      <c r="AE50">
        <f>'IDT-1'!D50</f>
        <v>0</v>
      </c>
      <c r="AF50" s="26"/>
      <c r="AG50">
        <f t="shared" si="2"/>
        <v>16.325063999999998</v>
      </c>
      <c r="AI50" s="75">
        <f>PXIL!L50</f>
        <v>0</v>
      </c>
      <c r="AJ50" s="75">
        <f>PXIL!R50</f>
        <v>0</v>
      </c>
      <c r="AK50" s="75">
        <f>RTM_IEX!L50</f>
        <v>11.08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5.54</v>
      </c>
      <c r="AB51" s="117">
        <f>-STOA!R51</f>
        <v>0</v>
      </c>
      <c r="AC51">
        <f t="shared" si="0"/>
        <v>0.133496</v>
      </c>
      <c r="AD51">
        <f t="shared" si="1"/>
        <v>15.036504000000003</v>
      </c>
      <c r="AE51">
        <f>'IDT-1'!D51</f>
        <v>0</v>
      </c>
      <c r="AF51" s="26"/>
      <c r="AG51">
        <f t="shared" si="2"/>
        <v>15.036504000000003</v>
      </c>
      <c r="AI51" s="75">
        <f>PXIL!L51</f>
        <v>0</v>
      </c>
      <c r="AJ51" s="75">
        <f>PXIL!R51</f>
        <v>0</v>
      </c>
      <c r="AK51" s="75">
        <f>RTM_IEX!L51</f>
        <v>9.6300000000000008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5.58</v>
      </c>
      <c r="AB52" s="117">
        <f>-STOA!R52</f>
        <v>0</v>
      </c>
      <c r="AC52">
        <f t="shared" si="0"/>
        <v>0.13384800000000002</v>
      </c>
      <c r="AD52">
        <f t="shared" si="1"/>
        <v>15.076152</v>
      </c>
      <c r="AE52">
        <f>'IDT-1'!D52</f>
        <v>0</v>
      </c>
      <c r="AF52" s="26"/>
      <c r="AG52">
        <f t="shared" si="2"/>
        <v>15.076152</v>
      </c>
      <c r="AI52" s="75">
        <f>PXIL!L52</f>
        <v>0</v>
      </c>
      <c r="AJ52" s="75">
        <f>PXIL!R52</f>
        <v>0</v>
      </c>
      <c r="AK52" s="75">
        <f>RTM_IEX!L52</f>
        <v>9.6300000000000008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5.63</v>
      </c>
      <c r="AB53" s="117">
        <f>-STOA!R53</f>
        <v>0</v>
      </c>
      <c r="AC53">
        <f t="shared" si="0"/>
        <v>0.13428800000000002</v>
      </c>
      <c r="AD53">
        <f t="shared" si="1"/>
        <v>15.125712000000002</v>
      </c>
      <c r="AE53">
        <f>'IDT-1'!D53</f>
        <v>0</v>
      </c>
      <c r="AF53" s="26"/>
      <c r="AG53">
        <f t="shared" si="2"/>
        <v>15.125712000000002</v>
      </c>
      <c r="AI53" s="75">
        <f>PXIL!L53</f>
        <v>0</v>
      </c>
      <c r="AJ53" s="75">
        <f>PXIL!R53</f>
        <v>0</v>
      </c>
      <c r="AK53" s="75">
        <f>RTM_IEX!L53</f>
        <v>9.6300000000000008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6.07</v>
      </c>
      <c r="AB54" s="117">
        <f>-STOA!R54</f>
        <v>0</v>
      </c>
      <c r="AC54">
        <f t="shared" si="0"/>
        <v>0.12971199999999999</v>
      </c>
      <c r="AD54">
        <f t="shared" si="1"/>
        <v>14.610288000000001</v>
      </c>
      <c r="AE54">
        <f>'IDT-1'!D54</f>
        <v>0</v>
      </c>
      <c r="AF54" s="26"/>
      <c r="AG54">
        <f t="shared" si="2"/>
        <v>14.610288000000001</v>
      </c>
      <c r="AI54" s="75">
        <f>PXIL!L54</f>
        <v>0</v>
      </c>
      <c r="AJ54" s="75">
        <f>PXIL!R54</f>
        <v>0</v>
      </c>
      <c r="AK54" s="75">
        <f>RTM_IEX!L54</f>
        <v>8.67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5.68</v>
      </c>
      <c r="AB55" s="117">
        <f>-STOA!R55</f>
        <v>0</v>
      </c>
      <c r="AC55">
        <f t="shared" si="0"/>
        <v>0.12628</v>
      </c>
      <c r="AD55">
        <f t="shared" si="1"/>
        <v>14.22372</v>
      </c>
      <c r="AE55">
        <f>'IDT-1'!D55</f>
        <v>0</v>
      </c>
      <c r="AF55" s="26"/>
      <c r="AG55">
        <f t="shared" si="2"/>
        <v>14.22372</v>
      </c>
      <c r="AI55" s="75">
        <f>PXIL!L55</f>
        <v>0</v>
      </c>
      <c r="AJ55" s="75">
        <f>PXIL!R55</f>
        <v>0</v>
      </c>
      <c r="AK55" s="75">
        <f>RTM_IEX!L55</f>
        <v>8.67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5.39</v>
      </c>
      <c r="AB56" s="117">
        <f>-STOA!R56</f>
        <v>0</v>
      </c>
      <c r="AC56">
        <f t="shared" si="0"/>
        <v>0.123728</v>
      </c>
      <c r="AD56">
        <f t="shared" si="1"/>
        <v>13.936271999999999</v>
      </c>
      <c r="AE56">
        <f>'IDT-1'!D56</f>
        <v>0</v>
      </c>
      <c r="AF56" s="26"/>
      <c r="AG56">
        <f t="shared" si="2"/>
        <v>13.936271999999999</v>
      </c>
      <c r="AI56" s="75">
        <f>PXIL!L56</f>
        <v>0</v>
      </c>
      <c r="AJ56" s="75">
        <f>PXIL!R56</f>
        <v>0</v>
      </c>
      <c r="AK56" s="75">
        <f>RTM_IEX!L56</f>
        <v>8.67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5.3</v>
      </c>
      <c r="AB57" s="117">
        <f>-STOA!R57</f>
        <v>0</v>
      </c>
      <c r="AC57">
        <f t="shared" si="0"/>
        <v>0.11448800000000001</v>
      </c>
      <c r="AD57">
        <f t="shared" si="1"/>
        <v>12.895512</v>
      </c>
      <c r="AE57">
        <f>'IDT-1'!D57</f>
        <v>0</v>
      </c>
      <c r="AF57" s="26"/>
      <c r="AG57">
        <f t="shared" si="2"/>
        <v>12.895512</v>
      </c>
      <c r="AI57" s="75">
        <f>PXIL!L57</f>
        <v>0</v>
      </c>
      <c r="AJ57" s="75">
        <f>PXIL!R57</f>
        <v>0</v>
      </c>
      <c r="AK57" s="75">
        <f>RTM_IEX!L57</f>
        <v>7.71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5.01</v>
      </c>
      <c r="AB58" s="117">
        <f>-STOA!R58</f>
        <v>0</v>
      </c>
      <c r="AC58">
        <f t="shared" si="0"/>
        <v>0.120384</v>
      </c>
      <c r="AD58">
        <f t="shared" si="1"/>
        <v>13.559616</v>
      </c>
      <c r="AE58">
        <f>'IDT-1'!D58</f>
        <v>0</v>
      </c>
      <c r="AF58" s="26"/>
      <c r="AG58">
        <f t="shared" si="2"/>
        <v>13.559616</v>
      </c>
      <c r="AI58" s="75">
        <f>PXIL!L58</f>
        <v>0</v>
      </c>
      <c r="AJ58" s="75">
        <f>PXIL!R58</f>
        <v>0</v>
      </c>
      <c r="AK58" s="75">
        <f>RTM_IEX!L58</f>
        <v>8.67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5.0999999999999996</v>
      </c>
      <c r="AB59" s="117">
        <f>-STOA!R59</f>
        <v>0</v>
      </c>
      <c r="AC59">
        <f t="shared" si="0"/>
        <v>0.11272799999999999</v>
      </c>
      <c r="AD59">
        <f t="shared" si="1"/>
        <v>12.697271999999998</v>
      </c>
      <c r="AE59">
        <f>'IDT-1'!D59</f>
        <v>0</v>
      </c>
      <c r="AF59" s="26"/>
      <c r="AG59">
        <f t="shared" si="2"/>
        <v>12.697271999999998</v>
      </c>
      <c r="AI59" s="75">
        <f>PXIL!L59</f>
        <v>0</v>
      </c>
      <c r="AJ59" s="75">
        <f>PXIL!R59</f>
        <v>0</v>
      </c>
      <c r="AK59" s="75">
        <f>RTM_IEX!L59</f>
        <v>7.71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4.82</v>
      </c>
      <c r="AB60" s="117">
        <f>-STOA!R60</f>
        <v>0</v>
      </c>
      <c r="AC60">
        <f t="shared" si="0"/>
        <v>0.110264</v>
      </c>
      <c r="AD60">
        <f t="shared" si="1"/>
        <v>12.419736</v>
      </c>
      <c r="AE60">
        <f>'IDT-1'!D60</f>
        <v>0</v>
      </c>
      <c r="AF60" s="26"/>
      <c r="AG60">
        <f t="shared" si="2"/>
        <v>12.419736</v>
      </c>
      <c r="AI60" s="75">
        <f>PXIL!L60</f>
        <v>0</v>
      </c>
      <c r="AJ60" s="75">
        <f>PXIL!R60</f>
        <v>0</v>
      </c>
      <c r="AK60" s="75">
        <f>RTM_IEX!L60</f>
        <v>7.71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4.58</v>
      </c>
      <c r="AB61" s="117">
        <f>-STOA!R61</f>
        <v>0</v>
      </c>
      <c r="AC61">
        <f t="shared" si="0"/>
        <v>0.10815200000000001</v>
      </c>
      <c r="AD61">
        <f t="shared" si="1"/>
        <v>12.181847999999999</v>
      </c>
      <c r="AE61">
        <f>'IDT-1'!D61</f>
        <v>0</v>
      </c>
      <c r="AF61" s="26"/>
      <c r="AG61">
        <f t="shared" si="2"/>
        <v>12.181847999999999</v>
      </c>
      <c r="AI61" s="75">
        <f>PXIL!L61</f>
        <v>0</v>
      </c>
      <c r="AJ61" s="75">
        <f>PXIL!R61</f>
        <v>0</v>
      </c>
      <c r="AK61" s="75">
        <f>RTM_IEX!L61</f>
        <v>7.71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4.1399999999999997</v>
      </c>
      <c r="AB62" s="117">
        <f>-STOA!R62</f>
        <v>0</v>
      </c>
      <c r="AC62">
        <f t="shared" si="0"/>
        <v>0.10428000000000001</v>
      </c>
      <c r="AD62">
        <f t="shared" si="1"/>
        <v>11.74572</v>
      </c>
      <c r="AE62">
        <f>'IDT-1'!D62</f>
        <v>0</v>
      </c>
      <c r="AF62" s="26"/>
      <c r="AG62">
        <f t="shared" si="2"/>
        <v>11.74572</v>
      </c>
      <c r="AI62" s="75">
        <f>PXIL!L62</f>
        <v>0</v>
      </c>
      <c r="AJ62" s="75">
        <f>PXIL!R62</f>
        <v>0</v>
      </c>
      <c r="AK62" s="75">
        <f>RTM_IEX!L62</f>
        <v>7.71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4.05</v>
      </c>
      <c r="AB63" s="117">
        <f>-STOA!R63</f>
        <v>0</v>
      </c>
      <c r="AC63">
        <f t="shared" si="0"/>
        <v>0.103488</v>
      </c>
      <c r="AD63">
        <f t="shared" si="1"/>
        <v>11.656511999999999</v>
      </c>
      <c r="AE63">
        <f>'IDT-1'!D63</f>
        <v>0</v>
      </c>
      <c r="AF63" s="26"/>
      <c r="AG63">
        <f t="shared" si="2"/>
        <v>11.656511999999999</v>
      </c>
      <c r="AI63" s="75">
        <f>PXIL!L63</f>
        <v>0</v>
      </c>
      <c r="AJ63" s="75">
        <f>PXIL!R63</f>
        <v>0</v>
      </c>
      <c r="AK63" s="75">
        <f>RTM_IEX!L63</f>
        <v>7.71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4.0199999999999996</v>
      </c>
      <c r="AB64" s="117">
        <f>-STOA!R64</f>
        <v>0</v>
      </c>
      <c r="AC64">
        <f t="shared" si="0"/>
        <v>0.10322400000000001</v>
      </c>
      <c r="AD64">
        <f t="shared" si="1"/>
        <v>11.626776</v>
      </c>
      <c r="AE64">
        <f>'IDT-1'!D64</f>
        <v>0</v>
      </c>
      <c r="AF64" s="26"/>
      <c r="AG64">
        <f t="shared" si="2"/>
        <v>11.626776</v>
      </c>
      <c r="AI64" s="75">
        <f>PXIL!L64</f>
        <v>0</v>
      </c>
      <c r="AJ64" s="75">
        <f>PXIL!R64</f>
        <v>0</v>
      </c>
      <c r="AK64" s="75">
        <f>RTM_IEX!L64</f>
        <v>7.71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3.66</v>
      </c>
      <c r="AB65" s="117">
        <f>-STOA!R65</f>
        <v>0</v>
      </c>
      <c r="AC65">
        <f t="shared" si="0"/>
        <v>0.10005600000000001</v>
      </c>
      <c r="AD65">
        <f t="shared" si="1"/>
        <v>11.269944000000001</v>
      </c>
      <c r="AE65">
        <f>'IDT-1'!D65</f>
        <v>0</v>
      </c>
      <c r="AF65" s="26"/>
      <c r="AG65">
        <f t="shared" si="2"/>
        <v>11.269944000000001</v>
      </c>
      <c r="AI65" s="75">
        <f>PXIL!L65</f>
        <v>0</v>
      </c>
      <c r="AJ65" s="75">
        <f>PXIL!R65</f>
        <v>0</v>
      </c>
      <c r="AK65" s="75">
        <f>RTM_IEX!L65</f>
        <v>7.71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3.37</v>
      </c>
      <c r="AB66" s="117">
        <f>-STOA!R66</f>
        <v>0</v>
      </c>
      <c r="AC66">
        <f t="shared" si="0"/>
        <v>9.7504000000000007E-2</v>
      </c>
      <c r="AD66">
        <f t="shared" si="1"/>
        <v>10.982495999999999</v>
      </c>
      <c r="AE66">
        <f>'IDT-1'!D66</f>
        <v>0</v>
      </c>
      <c r="AF66" s="26"/>
      <c r="AG66">
        <f t="shared" si="2"/>
        <v>10.982495999999999</v>
      </c>
      <c r="AI66" s="75">
        <f>PXIL!L66</f>
        <v>0</v>
      </c>
      <c r="AJ66" s="75">
        <f>PXIL!R66</f>
        <v>0</v>
      </c>
      <c r="AK66" s="75">
        <f>RTM_IEX!L66</f>
        <v>7.71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3.08</v>
      </c>
      <c r="AB67" s="117">
        <f>-STOA!R67</f>
        <v>0</v>
      </c>
      <c r="AC67">
        <f t="shared" si="0"/>
        <v>0.11184800000000002</v>
      </c>
      <c r="AD67">
        <f t="shared" si="1"/>
        <v>12.598152000000001</v>
      </c>
      <c r="AE67">
        <f>'IDT-1'!D67</f>
        <v>0</v>
      </c>
      <c r="AF67" s="26"/>
      <c r="AG67">
        <f t="shared" si="2"/>
        <v>12.598152000000001</v>
      </c>
      <c r="AI67" s="75">
        <f>PXIL!L67</f>
        <v>0</v>
      </c>
      <c r="AJ67" s="75">
        <f>PXIL!R67</f>
        <v>0</v>
      </c>
      <c r="AK67" s="75">
        <f>RTM_IEX!L67</f>
        <v>9.6300000000000008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0.11017600000000002</v>
      </c>
      <c r="AD68">
        <f t="shared" ref="AD68:AD98" si="4">SUM(B68:AB68,AI68:AR68)-AC68</f>
        <v>12.409824000000002</v>
      </c>
      <c r="AE68">
        <f>'IDT-1'!D68</f>
        <v>0</v>
      </c>
      <c r="AF68" s="26"/>
      <c r="AG68">
        <f t="shared" ref="AG68:AG98" si="5">SUM(AD68:AF68)</f>
        <v>12.409824000000002</v>
      </c>
      <c r="AI68" s="75">
        <f>PXIL!L68</f>
        <v>0</v>
      </c>
      <c r="AJ68" s="75">
        <f>PXIL!R68</f>
        <v>0</v>
      </c>
      <c r="AK68" s="75">
        <f>RTM_IEX!L68</f>
        <v>9.6300000000000008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2.0699999999999998</v>
      </c>
      <c r="AB69" s="117">
        <f>-STOA!R69</f>
        <v>0</v>
      </c>
      <c r="AC69">
        <f t="shared" si="3"/>
        <v>0.11994400000000001</v>
      </c>
      <c r="AD69">
        <f t="shared" si="4"/>
        <v>13.510056000000001</v>
      </c>
      <c r="AE69">
        <f>'IDT-1'!D69</f>
        <v>0</v>
      </c>
      <c r="AF69" s="26"/>
      <c r="AG69">
        <f t="shared" si="5"/>
        <v>13.510056000000001</v>
      </c>
      <c r="AI69" s="75">
        <f>PXIL!L69</f>
        <v>0</v>
      </c>
      <c r="AJ69" s="75">
        <f>PXIL!R69</f>
        <v>0</v>
      </c>
      <c r="AK69" s="75">
        <f>RTM_IEX!L69</f>
        <v>11.56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1.1299999999999999</v>
      </c>
      <c r="AB70" s="117">
        <f>-STOA!R70</f>
        <v>0</v>
      </c>
      <c r="AC70">
        <f t="shared" si="3"/>
        <v>0.12856800000000002</v>
      </c>
      <c r="AD70">
        <f t="shared" si="4"/>
        <v>14.481432</v>
      </c>
      <c r="AE70">
        <f>'IDT-1'!D70</f>
        <v>0</v>
      </c>
      <c r="AF70" s="26"/>
      <c r="AG70">
        <f t="shared" si="5"/>
        <v>14.481432</v>
      </c>
      <c r="AI70" s="75">
        <f>PXIL!L70</f>
        <v>0</v>
      </c>
      <c r="AJ70" s="75">
        <f>PXIL!R70</f>
        <v>0</v>
      </c>
      <c r="AK70" s="75">
        <f>RTM_IEX!L70</f>
        <v>13.48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0.84</v>
      </c>
      <c r="AB71" s="117">
        <f>-STOA!R71</f>
        <v>0</v>
      </c>
      <c r="AC71">
        <f t="shared" si="3"/>
        <v>0.12601600000000002</v>
      </c>
      <c r="AD71">
        <f t="shared" si="4"/>
        <v>14.193984</v>
      </c>
      <c r="AE71">
        <f>'IDT-1'!D71</f>
        <v>0</v>
      </c>
      <c r="AF71" s="26"/>
      <c r="AG71">
        <f t="shared" si="5"/>
        <v>14.193984</v>
      </c>
      <c r="AI71" s="75">
        <f>PXIL!L71</f>
        <v>0</v>
      </c>
      <c r="AJ71" s="75">
        <f>PXIL!R71</f>
        <v>0</v>
      </c>
      <c r="AK71" s="75">
        <f>RTM_IEX!L71</f>
        <v>13.48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0.55000000000000004</v>
      </c>
      <c r="AB72" s="117">
        <f>-STOA!R72</f>
        <v>0</v>
      </c>
      <c r="AC72">
        <f t="shared" si="3"/>
        <v>0.13200000000000001</v>
      </c>
      <c r="AD72">
        <f t="shared" si="4"/>
        <v>14.868</v>
      </c>
      <c r="AE72">
        <f>'IDT-1'!D72</f>
        <v>0</v>
      </c>
      <c r="AF72" s="26"/>
      <c r="AG72">
        <f t="shared" si="5"/>
        <v>14.868</v>
      </c>
      <c r="AI72" s="75">
        <f>PXIL!L72</f>
        <v>0</v>
      </c>
      <c r="AJ72" s="75">
        <f>PXIL!R72</f>
        <v>0</v>
      </c>
      <c r="AK72" s="75">
        <f>RTM_IEX!L72</f>
        <v>14.45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0.26</v>
      </c>
      <c r="AB73" s="117">
        <f>-STOA!R73</f>
        <v>0</v>
      </c>
      <c r="AC73">
        <f t="shared" si="3"/>
        <v>0.13789600000000002</v>
      </c>
      <c r="AD73">
        <f t="shared" si="4"/>
        <v>15.532104</v>
      </c>
      <c r="AE73">
        <f>'IDT-1'!D73</f>
        <v>0</v>
      </c>
      <c r="AF73" s="26"/>
      <c r="AG73">
        <f t="shared" si="5"/>
        <v>15.532104</v>
      </c>
      <c r="AI73" s="75">
        <f>PXIL!L73</f>
        <v>0</v>
      </c>
      <c r="AJ73" s="75">
        <f>PXIL!R73</f>
        <v>0</v>
      </c>
      <c r="AK73" s="75">
        <f>RTM_IEX!L73</f>
        <v>15.41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0.16</v>
      </c>
      <c r="AB74" s="117">
        <f>-STOA!R74</f>
        <v>0</v>
      </c>
      <c r="AC74">
        <f t="shared" si="3"/>
        <v>0.137016</v>
      </c>
      <c r="AD74">
        <f t="shared" si="4"/>
        <v>15.432984000000001</v>
      </c>
      <c r="AE74">
        <f>'IDT-1'!D74</f>
        <v>0</v>
      </c>
      <c r="AF74" s="26"/>
      <c r="AG74">
        <f t="shared" si="5"/>
        <v>15.432984000000001</v>
      </c>
      <c r="AI74" s="75">
        <f>PXIL!L74</f>
        <v>0</v>
      </c>
      <c r="AJ74" s="75">
        <f>PXIL!R74</f>
        <v>0</v>
      </c>
      <c r="AK74" s="75">
        <f>RTM_IEX!L74</f>
        <v>15.41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0.14493600000000001</v>
      </c>
      <c r="AD75">
        <f t="shared" si="4"/>
        <v>16.325064000000001</v>
      </c>
      <c r="AE75">
        <f>'IDT-1'!D75</f>
        <v>0</v>
      </c>
      <c r="AF75" s="26"/>
      <c r="AG75">
        <f t="shared" si="5"/>
        <v>16.325064000000001</v>
      </c>
      <c r="AI75" s="75">
        <f>PXIL!L75</f>
        <v>0</v>
      </c>
      <c r="AJ75" s="75">
        <f>PXIL!R75</f>
        <v>0</v>
      </c>
      <c r="AK75" s="75">
        <f>RTM_IEX!L75</f>
        <v>16.37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0.15259200000000001</v>
      </c>
      <c r="AD76">
        <f t="shared" si="4"/>
        <v>17.187408000000001</v>
      </c>
      <c r="AE76">
        <f>'IDT-1'!D76</f>
        <v>0</v>
      </c>
      <c r="AF76" s="26"/>
      <c r="AG76">
        <f t="shared" si="5"/>
        <v>17.187408000000001</v>
      </c>
      <c r="AI76" s="75">
        <f>PXIL!L76</f>
        <v>0</v>
      </c>
      <c r="AJ76" s="75">
        <f>PXIL!R76</f>
        <v>0</v>
      </c>
      <c r="AK76" s="75">
        <f>RTM_IEX!L76</f>
        <v>17.34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0.15259200000000001</v>
      </c>
      <c r="AD77">
        <f t="shared" si="4"/>
        <v>17.187408000000001</v>
      </c>
      <c r="AE77">
        <f>'IDT-1'!D77</f>
        <v>0</v>
      </c>
      <c r="AF77" s="26"/>
      <c r="AG77">
        <f t="shared" si="5"/>
        <v>17.187408000000001</v>
      </c>
      <c r="AI77" s="75">
        <f>PXIL!L77</f>
        <v>0</v>
      </c>
      <c r="AJ77" s="75">
        <f>PXIL!R77</f>
        <v>0</v>
      </c>
      <c r="AK77" s="75">
        <f>RTM_IEX!L77</f>
        <v>17.34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0.15259200000000001</v>
      </c>
      <c r="AD78">
        <f t="shared" si="4"/>
        <v>17.187408000000001</v>
      </c>
      <c r="AE78">
        <f>'IDT-1'!D78</f>
        <v>0</v>
      </c>
      <c r="AF78" s="26"/>
      <c r="AG78">
        <f t="shared" si="5"/>
        <v>17.187408000000001</v>
      </c>
      <c r="AI78" s="75">
        <f>PXIL!L78</f>
        <v>0</v>
      </c>
      <c r="AJ78" s="75">
        <f>PXIL!R78</f>
        <v>0</v>
      </c>
      <c r="AK78" s="75">
        <f>RTM_IEX!L78</f>
        <v>17.34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0.16104000000000002</v>
      </c>
      <c r="AD79">
        <f t="shared" si="4"/>
        <v>18.138960000000001</v>
      </c>
      <c r="AE79">
        <f>'IDT-1'!D79</f>
        <v>0</v>
      </c>
      <c r="AF79" s="26"/>
      <c r="AG79">
        <f t="shared" si="5"/>
        <v>18.138960000000001</v>
      </c>
      <c r="AI79" s="75">
        <f>PXIL!L79</f>
        <v>0</v>
      </c>
      <c r="AJ79" s="75">
        <f>PXIL!R79</f>
        <v>0</v>
      </c>
      <c r="AK79" s="75">
        <f>RTM_IEX!L79</f>
        <v>18.3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0.15259200000000001</v>
      </c>
      <c r="AD80">
        <f t="shared" si="4"/>
        <v>17.187408000000001</v>
      </c>
      <c r="AE80">
        <f>'IDT-1'!D80</f>
        <v>0</v>
      </c>
      <c r="AF80" s="26"/>
      <c r="AG80">
        <f t="shared" si="5"/>
        <v>17.187408000000001</v>
      </c>
      <c r="AI80" s="75">
        <f>PXIL!L80</f>
        <v>0</v>
      </c>
      <c r="AJ80" s="75">
        <f>PXIL!R80</f>
        <v>0</v>
      </c>
      <c r="AK80" s="75">
        <f>RTM_IEX!L80</f>
        <v>17.34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0.15936800000000001</v>
      </c>
      <c r="AD81">
        <f t="shared" si="4"/>
        <v>17.950631999999999</v>
      </c>
      <c r="AE81">
        <f>'IDT-1'!D81</f>
        <v>0</v>
      </c>
      <c r="AF81" s="26"/>
      <c r="AG81">
        <f t="shared" si="5"/>
        <v>17.950631999999999</v>
      </c>
      <c r="AI81" s="75">
        <f>PXIL!L81</f>
        <v>0</v>
      </c>
      <c r="AJ81" s="75">
        <f>PXIL!R81</f>
        <v>0</v>
      </c>
      <c r="AK81" s="75">
        <f>RTM_IEX!L81</f>
        <v>18.11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0.15936800000000001</v>
      </c>
      <c r="AD82">
        <f t="shared" si="4"/>
        <v>17.950631999999999</v>
      </c>
      <c r="AE82">
        <f>'IDT-1'!D82</f>
        <v>0</v>
      </c>
      <c r="AF82" s="26"/>
      <c r="AG82">
        <f t="shared" si="5"/>
        <v>17.950631999999999</v>
      </c>
      <c r="AI82" s="75">
        <f>PXIL!L82</f>
        <v>0</v>
      </c>
      <c r="AJ82" s="75">
        <f>PXIL!R82</f>
        <v>0</v>
      </c>
      <c r="AK82" s="75">
        <f>RTM_IEX!L82</f>
        <v>18.11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0.162712</v>
      </c>
      <c r="AD83">
        <f t="shared" si="4"/>
        <v>18.327287999999999</v>
      </c>
      <c r="AE83">
        <f>'IDT-1'!D83</f>
        <v>0</v>
      </c>
      <c r="AF83" s="26"/>
      <c r="AG83">
        <f t="shared" si="5"/>
        <v>18.327287999999999</v>
      </c>
      <c r="AI83" s="75">
        <f>PXIL!L83</f>
        <v>0</v>
      </c>
      <c r="AJ83" s="75">
        <f>PXIL!R83</f>
        <v>0</v>
      </c>
      <c r="AK83" s="75">
        <f>RTM_IEX!L83</f>
        <v>18.489999999999998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0.15593599999999999</v>
      </c>
      <c r="AD84">
        <f t="shared" si="4"/>
        <v>17.564063999999998</v>
      </c>
      <c r="AE84">
        <f>'IDT-1'!D84</f>
        <v>0</v>
      </c>
      <c r="AF84" s="26"/>
      <c r="AG84">
        <f t="shared" si="5"/>
        <v>17.564063999999998</v>
      </c>
      <c r="AI84" s="75">
        <f>PXIL!L84</f>
        <v>0</v>
      </c>
      <c r="AJ84" s="75">
        <f>PXIL!R84</f>
        <v>0</v>
      </c>
      <c r="AK84" s="75">
        <f>RTM_IEX!L84</f>
        <v>17.72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0.15338400000000002</v>
      </c>
      <c r="AD85">
        <f t="shared" si="4"/>
        <v>17.276616000000001</v>
      </c>
      <c r="AE85">
        <f>'IDT-1'!D85</f>
        <v>0</v>
      </c>
      <c r="AF85" s="26"/>
      <c r="AG85">
        <f t="shared" si="5"/>
        <v>17.276616000000001</v>
      </c>
      <c r="AI85" s="75">
        <f>PXIL!L85</f>
        <v>0</v>
      </c>
      <c r="AJ85" s="75">
        <f>PXIL!R85</f>
        <v>0</v>
      </c>
      <c r="AK85" s="75">
        <f>RTM_IEX!L85</f>
        <v>17.43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0.14916000000000001</v>
      </c>
      <c r="AD86">
        <f t="shared" si="4"/>
        <v>16.800840000000001</v>
      </c>
      <c r="AE86">
        <f>'IDT-1'!D86</f>
        <v>0</v>
      </c>
      <c r="AF86" s="26"/>
      <c r="AG86">
        <f t="shared" si="5"/>
        <v>16.800840000000001</v>
      </c>
      <c r="AI86" s="75">
        <f>PXIL!L86</f>
        <v>0</v>
      </c>
      <c r="AJ86" s="75">
        <f>PXIL!R86</f>
        <v>0</v>
      </c>
      <c r="AK86" s="75">
        <f>RTM_IEX!L86</f>
        <v>16.95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0.14405600000000002</v>
      </c>
      <c r="AD87">
        <f t="shared" si="4"/>
        <v>16.225944000000002</v>
      </c>
      <c r="AE87">
        <f>'IDT-1'!D87</f>
        <v>0</v>
      </c>
      <c r="AF87" s="26"/>
      <c r="AG87">
        <f t="shared" si="5"/>
        <v>16.225944000000002</v>
      </c>
      <c r="AI87" s="75">
        <f>PXIL!L87</f>
        <v>0</v>
      </c>
      <c r="AJ87" s="75">
        <f>PXIL!R87</f>
        <v>0</v>
      </c>
      <c r="AK87" s="75">
        <f>RTM_IEX!L87</f>
        <v>16.37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0.141592</v>
      </c>
      <c r="AD88">
        <f t="shared" si="4"/>
        <v>15.948408000000001</v>
      </c>
      <c r="AE88">
        <f>'IDT-1'!D88</f>
        <v>0</v>
      </c>
      <c r="AF88" s="26"/>
      <c r="AG88">
        <f t="shared" si="5"/>
        <v>15.948408000000001</v>
      </c>
      <c r="AI88" s="75">
        <f>PXIL!L88</f>
        <v>0</v>
      </c>
      <c r="AJ88" s="75">
        <f>PXIL!R88</f>
        <v>0</v>
      </c>
      <c r="AK88" s="75">
        <f>RTM_IEX!L88</f>
        <v>16.09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0.13560800000000001</v>
      </c>
      <c r="AD89">
        <f t="shared" si="4"/>
        <v>15.274392000000001</v>
      </c>
      <c r="AE89">
        <f>'IDT-1'!D89</f>
        <v>0</v>
      </c>
      <c r="AF89" s="26"/>
      <c r="AG89">
        <f t="shared" si="5"/>
        <v>15.274392000000001</v>
      </c>
      <c r="AI89" s="75">
        <f>PXIL!L89</f>
        <v>0</v>
      </c>
      <c r="AJ89" s="75">
        <f>PXIL!R89</f>
        <v>0</v>
      </c>
      <c r="AK89" s="75">
        <f>RTM_IEX!L89</f>
        <v>15.41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0.13050400000000001</v>
      </c>
      <c r="AD90">
        <f t="shared" si="4"/>
        <v>14.699496</v>
      </c>
      <c r="AE90">
        <f>'IDT-1'!D90</f>
        <v>0</v>
      </c>
      <c r="AF90" s="26"/>
      <c r="AG90">
        <f t="shared" si="5"/>
        <v>14.699496</v>
      </c>
      <c r="AI90" s="75">
        <f>PXIL!L90</f>
        <v>0</v>
      </c>
      <c r="AJ90" s="75">
        <f>PXIL!R90</f>
        <v>0</v>
      </c>
      <c r="AK90" s="75">
        <f>RTM_IEX!L90</f>
        <v>14.83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0.12460800000000001</v>
      </c>
      <c r="AD91">
        <f t="shared" si="4"/>
        <v>14.035392</v>
      </c>
      <c r="AE91">
        <f>'IDT-1'!D91</f>
        <v>0</v>
      </c>
      <c r="AF91" s="26"/>
      <c r="AG91">
        <f t="shared" si="5"/>
        <v>14.035392</v>
      </c>
      <c r="AI91" s="75">
        <f>PXIL!L91</f>
        <v>0</v>
      </c>
      <c r="AJ91" s="75">
        <f>PXIL!R91</f>
        <v>0</v>
      </c>
      <c r="AK91" s="75">
        <f>RTM_IEX!L91</f>
        <v>14.16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0.120384</v>
      </c>
      <c r="AD92">
        <f t="shared" si="4"/>
        <v>13.559616</v>
      </c>
      <c r="AE92">
        <f>'IDT-1'!D92</f>
        <v>0</v>
      </c>
      <c r="AF92" s="26"/>
      <c r="AG92">
        <f t="shared" si="5"/>
        <v>13.559616</v>
      </c>
      <c r="AI92" s="75">
        <f>PXIL!L92</f>
        <v>0</v>
      </c>
      <c r="AJ92" s="75">
        <f>PXIL!R92</f>
        <v>0</v>
      </c>
      <c r="AK92" s="75">
        <f>RTM_IEX!L92</f>
        <v>13.68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0.1144</v>
      </c>
      <c r="AD93">
        <f t="shared" si="4"/>
        <v>12.8856</v>
      </c>
      <c r="AE93">
        <f>'IDT-1'!D93</f>
        <v>0</v>
      </c>
      <c r="AF93" s="26"/>
      <c r="AG93">
        <f t="shared" si="5"/>
        <v>12.8856</v>
      </c>
      <c r="AI93" s="75">
        <f>PXIL!L93</f>
        <v>0</v>
      </c>
      <c r="AJ93" s="75">
        <f>PXIL!R93</f>
        <v>0</v>
      </c>
      <c r="AK93" s="75">
        <f>RTM_IEX!L93</f>
        <v>13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0.110176</v>
      </c>
      <c r="AD94">
        <f t="shared" si="4"/>
        <v>12.409824</v>
      </c>
      <c r="AE94">
        <f>'IDT-1'!D94</f>
        <v>0</v>
      </c>
      <c r="AF94" s="26"/>
      <c r="AG94">
        <f t="shared" si="5"/>
        <v>12.409824</v>
      </c>
      <c r="AI94" s="75">
        <f>PXIL!L94</f>
        <v>0</v>
      </c>
      <c r="AJ94" s="75">
        <f>PXIL!R94</f>
        <v>0</v>
      </c>
      <c r="AK94" s="75">
        <f>RTM_IEX!L94</f>
        <v>12.52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0.10938400000000001</v>
      </c>
      <c r="AD95">
        <f t="shared" si="4"/>
        <v>12.320615999999999</v>
      </c>
      <c r="AE95">
        <f>'IDT-1'!D95</f>
        <v>0</v>
      </c>
      <c r="AF95" s="26"/>
      <c r="AG95">
        <f t="shared" si="5"/>
        <v>12.320615999999999</v>
      </c>
      <c r="AI95" s="75">
        <f>PXIL!L95</f>
        <v>0</v>
      </c>
      <c r="AJ95" s="75">
        <f>PXIL!R95</f>
        <v>0</v>
      </c>
      <c r="AK95" s="75">
        <f>RTM_IEX!L95</f>
        <v>12.43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0.105072</v>
      </c>
      <c r="AD96">
        <f t="shared" si="4"/>
        <v>11.834928</v>
      </c>
      <c r="AE96">
        <f>'IDT-1'!D96</f>
        <v>0</v>
      </c>
      <c r="AF96" s="26"/>
      <c r="AG96">
        <f t="shared" si="5"/>
        <v>11.834928</v>
      </c>
      <c r="AI96" s="75">
        <f>PXIL!L96</f>
        <v>0</v>
      </c>
      <c r="AJ96" s="75">
        <f>PXIL!R96</f>
        <v>0</v>
      </c>
      <c r="AK96" s="75">
        <f>RTM_IEX!L96</f>
        <v>11.94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0.10172800000000001</v>
      </c>
      <c r="AD97">
        <f t="shared" si="4"/>
        <v>11.458272000000001</v>
      </c>
      <c r="AE97">
        <f>'IDT-1'!D97</f>
        <v>0</v>
      </c>
      <c r="AF97" s="26"/>
      <c r="AG97">
        <f t="shared" si="5"/>
        <v>11.458272000000001</v>
      </c>
      <c r="AI97" s="75">
        <f>PXIL!L97</f>
        <v>0</v>
      </c>
      <c r="AJ97" s="75">
        <f>PXIL!R97</f>
        <v>0</v>
      </c>
      <c r="AK97" s="75">
        <f>RTM_IEX!L97</f>
        <v>11.56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0.10172800000000001</v>
      </c>
      <c r="AD98">
        <f t="shared" si="4"/>
        <v>11.458272000000001</v>
      </c>
      <c r="AE98">
        <f>'IDT-1'!D98</f>
        <v>0</v>
      </c>
      <c r="AF98" s="26"/>
      <c r="AG98">
        <f t="shared" si="5"/>
        <v>11.458272000000001</v>
      </c>
      <c r="AI98" s="75">
        <f>PXIL!L98</f>
        <v>0</v>
      </c>
      <c r="AJ98" s="75">
        <f>PXIL!R98</f>
        <v>0</v>
      </c>
      <c r="AK98" s="75">
        <f>RTM_IEX!L98</f>
        <v>11.56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3.7440000000000001E-2</v>
      </c>
      <c r="AB99" s="117">
        <f t="shared" si="6"/>
        <v>0</v>
      </c>
      <c r="AC99">
        <f t="shared" si="6"/>
        <v>3.1842360000000004E-3</v>
      </c>
      <c r="AD99">
        <f t="shared" si="6"/>
        <v>0.35866076400000002</v>
      </c>
      <c r="AE99">
        <f t="shared" ref="AE99:AR99" si="7">SUM(AE3:AE98)/4000</f>
        <v>0</v>
      </c>
      <c r="AG99">
        <f t="shared" si="7"/>
        <v>0.35866076400000002</v>
      </c>
      <c r="AI99">
        <f t="shared" si="7"/>
        <v>0</v>
      </c>
      <c r="AJ99">
        <f t="shared" si="7"/>
        <v>0</v>
      </c>
      <c r="AK99">
        <f t="shared" si="7"/>
        <v>0.324405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44996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10.833688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0.11566445440000001</v>
      </c>
      <c r="AD3">
        <f>SUM(B3:AB3,AI3:AR3)-AC3</f>
        <v>13.028023545600002</v>
      </c>
      <c r="AE3">
        <v>0</v>
      </c>
      <c r="AF3" s="26"/>
      <c r="AG3">
        <f>SUM(AD3:AF3)</f>
        <v>13.028023545600002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2.31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10.833688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0.1114404544</v>
      </c>
      <c r="AD4">
        <f t="shared" ref="AD4:AD67" si="1">SUM(B4:AB4,AI4:AR4)-AC4</f>
        <v>12.5522475456</v>
      </c>
      <c r="AE4">
        <v>0</v>
      </c>
      <c r="AF4" s="26"/>
      <c r="AG4">
        <f t="shared" ref="AG4:AG67" si="2">SUM(AD4:AF4)</f>
        <v>12.5522475456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1.83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10.833688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0.1004404544</v>
      </c>
      <c r="AD5">
        <f t="shared" si="1"/>
        <v>11.313247545600001</v>
      </c>
      <c r="AE5">
        <v>0</v>
      </c>
      <c r="AF5" s="26"/>
      <c r="AG5">
        <f t="shared" si="2"/>
        <v>11.313247545600001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0.57999999999999996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10.833688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0.10466445440000001</v>
      </c>
      <c r="AD6">
        <f t="shared" si="1"/>
        <v>11.789023545600001</v>
      </c>
      <c r="AE6">
        <v>0</v>
      </c>
      <c r="AF6" s="26"/>
      <c r="AG6">
        <f t="shared" si="2"/>
        <v>11.789023545600001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1.06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10.833688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0.1004404544</v>
      </c>
      <c r="AD7">
        <f t="shared" si="1"/>
        <v>11.313247545600001</v>
      </c>
      <c r="AE7">
        <v>0</v>
      </c>
      <c r="AF7" s="26"/>
      <c r="AG7">
        <f t="shared" si="2"/>
        <v>11.313247545600001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0.57999999999999996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10.833688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0.1037844544</v>
      </c>
      <c r="AD8">
        <f t="shared" si="1"/>
        <v>11.6899035456</v>
      </c>
      <c r="AE8">
        <v>0</v>
      </c>
      <c r="AF8" s="26"/>
      <c r="AG8">
        <f t="shared" si="2"/>
        <v>11.6899035456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0.96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10.833688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9.5336454400000006E-2</v>
      </c>
      <c r="AD9">
        <f t="shared" si="1"/>
        <v>10.7383515456</v>
      </c>
      <c r="AE9">
        <v>0</v>
      </c>
      <c r="AF9" s="26"/>
      <c r="AG9">
        <f t="shared" si="2"/>
        <v>10.7383515456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10.833688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9.5336454400000006E-2</v>
      </c>
      <c r="AD10">
        <f t="shared" si="1"/>
        <v>10.7383515456</v>
      </c>
      <c r="AE10">
        <v>0</v>
      </c>
      <c r="AF10" s="26"/>
      <c r="AG10">
        <f t="shared" si="2"/>
        <v>10.7383515456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10.833688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0.10976845440000001</v>
      </c>
      <c r="AD11">
        <f t="shared" si="1"/>
        <v>12.363919545600002</v>
      </c>
      <c r="AE11">
        <v>0</v>
      </c>
      <c r="AF11" s="26"/>
      <c r="AG11">
        <f t="shared" si="2"/>
        <v>12.363919545600002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1.64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10.833688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0.1182164544</v>
      </c>
      <c r="AD12">
        <f t="shared" si="1"/>
        <v>13.315471545599999</v>
      </c>
      <c r="AE12">
        <v>0</v>
      </c>
      <c r="AF12" s="26"/>
      <c r="AG12">
        <f t="shared" si="2"/>
        <v>13.315471545599999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2.6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10.833688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0.1148724544</v>
      </c>
      <c r="AD13">
        <f t="shared" si="1"/>
        <v>12.938815545600001</v>
      </c>
      <c r="AE13">
        <v>0</v>
      </c>
      <c r="AF13" s="26"/>
      <c r="AG13">
        <f t="shared" si="2"/>
        <v>12.938815545600001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2.2200000000000002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10.833688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0.1233204544</v>
      </c>
      <c r="AD14">
        <f t="shared" si="1"/>
        <v>13.8903675456</v>
      </c>
      <c r="AE14">
        <v>0</v>
      </c>
      <c r="AF14" s="26"/>
      <c r="AG14">
        <f t="shared" si="2"/>
        <v>13.8903675456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3.18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10.833688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0.1588724544</v>
      </c>
      <c r="AD15">
        <f t="shared" si="1"/>
        <v>17.8948155456</v>
      </c>
      <c r="AE15">
        <v>0</v>
      </c>
      <c r="AF15" s="26"/>
      <c r="AG15">
        <f t="shared" si="2"/>
        <v>17.8948155456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7.22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10.833688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0.12754445440000001</v>
      </c>
      <c r="AD16">
        <f t="shared" si="1"/>
        <v>14.3661435456</v>
      </c>
      <c r="AE16">
        <v>0</v>
      </c>
      <c r="AF16" s="26"/>
      <c r="AG16">
        <f t="shared" si="2"/>
        <v>14.3661435456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3.66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10.833688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0.12499245440000001</v>
      </c>
      <c r="AD17">
        <f t="shared" si="1"/>
        <v>14.0786955456</v>
      </c>
      <c r="AE17">
        <v>0</v>
      </c>
      <c r="AF17" s="26"/>
      <c r="AG17">
        <f t="shared" si="2"/>
        <v>14.0786955456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3.37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10.833688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0.13344045440000002</v>
      </c>
      <c r="AD18">
        <f t="shared" si="1"/>
        <v>15.0302475456</v>
      </c>
      <c r="AE18">
        <v>0</v>
      </c>
      <c r="AF18" s="26"/>
      <c r="AG18">
        <f t="shared" si="2"/>
        <v>15.0302475456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4.33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10.833688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0.13432045440000001</v>
      </c>
      <c r="AD19">
        <f t="shared" si="1"/>
        <v>15.129367545600001</v>
      </c>
      <c r="AE19">
        <v>0</v>
      </c>
      <c r="AF19" s="26"/>
      <c r="AG19">
        <f t="shared" si="2"/>
        <v>15.129367545600001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4.43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10.833688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0.1682004544</v>
      </c>
      <c r="AD20">
        <f t="shared" si="1"/>
        <v>18.945487545599999</v>
      </c>
      <c r="AE20">
        <v>0</v>
      </c>
      <c r="AF20" s="26"/>
      <c r="AG20">
        <f t="shared" si="2"/>
        <v>18.945487545599999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8.2799999999999994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10.833688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0.17075245440000003</v>
      </c>
      <c r="AD21">
        <f t="shared" si="1"/>
        <v>19.232935545600004</v>
      </c>
      <c r="AE21">
        <v>0</v>
      </c>
      <c r="AF21" s="26"/>
      <c r="AG21">
        <f t="shared" si="2"/>
        <v>19.232935545600004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8.57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10.833688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2.31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0.16424045440000001</v>
      </c>
      <c r="AD22">
        <f t="shared" si="1"/>
        <v>18.499447545599999</v>
      </c>
      <c r="AE22">
        <v>0</v>
      </c>
      <c r="AF22" s="26"/>
      <c r="AG22">
        <f t="shared" si="2"/>
        <v>18.499447545599999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5.52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10.833688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0.19873645440000001</v>
      </c>
      <c r="AD23">
        <f t="shared" si="1"/>
        <v>22.384951545600003</v>
      </c>
      <c r="AE23">
        <v>0</v>
      </c>
      <c r="AF23" s="26"/>
      <c r="AG23">
        <f t="shared" si="2"/>
        <v>22.384951545600003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11.75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10.833688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0.2114084544</v>
      </c>
      <c r="AD24">
        <f t="shared" si="1"/>
        <v>23.812279545599999</v>
      </c>
      <c r="AE24">
        <v>0</v>
      </c>
      <c r="AF24" s="26"/>
      <c r="AG24">
        <f t="shared" si="2"/>
        <v>23.812279545599999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13.19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10.833688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0.21149645440000001</v>
      </c>
      <c r="AD25">
        <f t="shared" si="1"/>
        <v>23.822191545599999</v>
      </c>
      <c r="AE25">
        <v>0</v>
      </c>
      <c r="AF25" s="26"/>
      <c r="AG25">
        <f t="shared" si="2"/>
        <v>23.822191545599999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10.833688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12.33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0.20384045440000001</v>
      </c>
      <c r="AD26">
        <f t="shared" si="1"/>
        <v>22.959847545599999</v>
      </c>
      <c r="AE26">
        <v>0</v>
      </c>
      <c r="AF26" s="26"/>
      <c r="AG26">
        <f t="shared" si="2"/>
        <v>22.959847545599999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10.833688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0.18773645440000003</v>
      </c>
      <c r="AD27">
        <f t="shared" si="1"/>
        <v>21.145951545600003</v>
      </c>
      <c r="AE27">
        <v>0</v>
      </c>
      <c r="AF27" s="26"/>
      <c r="AG27">
        <f t="shared" si="2"/>
        <v>21.145951545600003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10.833688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0.20973645440000002</v>
      </c>
      <c r="AD28">
        <f t="shared" si="1"/>
        <v>23.623951545600001</v>
      </c>
      <c r="AE28">
        <v>0</v>
      </c>
      <c r="AF28" s="26"/>
      <c r="AG28">
        <f t="shared" si="2"/>
        <v>23.623951545600001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10.833688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0.21149645440000001</v>
      </c>
      <c r="AD29">
        <f t="shared" si="1"/>
        <v>23.822191545599999</v>
      </c>
      <c r="AE29">
        <v>0</v>
      </c>
      <c r="AF29" s="26"/>
      <c r="AG29">
        <f t="shared" si="2"/>
        <v>23.822191545599999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10.833688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0.21149645440000001</v>
      </c>
      <c r="AD30">
        <f t="shared" si="1"/>
        <v>23.822191545599999</v>
      </c>
      <c r="AE30">
        <v>0</v>
      </c>
      <c r="AF30" s="26"/>
      <c r="AG30">
        <f t="shared" si="2"/>
        <v>23.822191545599999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10.833688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0.21149645440000001</v>
      </c>
      <c r="AD31">
        <f t="shared" si="1"/>
        <v>23.822191545599999</v>
      </c>
      <c r="AE31">
        <v>0</v>
      </c>
      <c r="AF31" s="26"/>
      <c r="AG31">
        <f t="shared" si="2"/>
        <v>23.822191545599999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10.833688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0.21149645440000001</v>
      </c>
      <c r="AD32">
        <f t="shared" si="1"/>
        <v>23.822191545599999</v>
      </c>
      <c r="AE32">
        <v>0</v>
      </c>
      <c r="AF32" s="26"/>
      <c r="AG32">
        <f t="shared" si="2"/>
        <v>23.822191545599999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10.833688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11.94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0.20040845440000002</v>
      </c>
      <c r="AD33">
        <f t="shared" si="1"/>
        <v>22.573279545599998</v>
      </c>
      <c r="AE33">
        <v>0</v>
      </c>
      <c r="AF33" s="26"/>
      <c r="AG33">
        <f t="shared" si="2"/>
        <v>22.573279545599998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10.833688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10.69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0.18940845440000001</v>
      </c>
      <c r="AD34">
        <f t="shared" si="1"/>
        <v>21.334279545600001</v>
      </c>
      <c r="AE34">
        <v>0</v>
      </c>
      <c r="AF34" s="26"/>
      <c r="AG34">
        <f t="shared" si="2"/>
        <v>21.334279545600001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10.833688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11.27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0.19451245440000001</v>
      </c>
      <c r="AD35">
        <f t="shared" si="1"/>
        <v>21.909175545599997</v>
      </c>
      <c r="AE35">
        <v>0</v>
      </c>
      <c r="AF35" s="26"/>
      <c r="AG35">
        <f t="shared" si="2"/>
        <v>21.909175545599997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10.833688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0.21149645440000001</v>
      </c>
      <c r="AD36">
        <f t="shared" si="1"/>
        <v>23.822191545599999</v>
      </c>
      <c r="AE36">
        <v>0</v>
      </c>
      <c r="AF36" s="26"/>
      <c r="AG36">
        <f t="shared" si="2"/>
        <v>23.822191545599999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10.833688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0.21149645440000001</v>
      </c>
      <c r="AD37">
        <f t="shared" si="1"/>
        <v>23.822191545599999</v>
      </c>
      <c r="AE37">
        <v>0</v>
      </c>
      <c r="AF37" s="26"/>
      <c r="AG37">
        <f t="shared" si="2"/>
        <v>23.822191545599999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10.833688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0.21149645440000001</v>
      </c>
      <c r="AD38">
        <f t="shared" si="1"/>
        <v>23.822191545599999</v>
      </c>
      <c r="AE38">
        <v>0</v>
      </c>
      <c r="AF38" s="26"/>
      <c r="AG38">
        <f t="shared" si="2"/>
        <v>23.822191545599999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10.833688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0.21149645440000001</v>
      </c>
      <c r="AD39">
        <f t="shared" si="1"/>
        <v>23.822191545599999</v>
      </c>
      <c r="AE39">
        <v>0</v>
      </c>
      <c r="AF39" s="26"/>
      <c r="AG39">
        <f t="shared" si="2"/>
        <v>23.822191545599999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10.833688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11.75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0.19873645440000004</v>
      </c>
      <c r="AD40">
        <f t="shared" si="1"/>
        <v>22.384951545600003</v>
      </c>
      <c r="AE40">
        <v>0</v>
      </c>
      <c r="AF40" s="26"/>
      <c r="AG40">
        <f t="shared" si="2"/>
        <v>22.384951545600003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10.833688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11.75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0.19873645440000004</v>
      </c>
      <c r="AD41">
        <f t="shared" si="1"/>
        <v>22.384951545600003</v>
      </c>
      <c r="AE41">
        <v>0</v>
      </c>
      <c r="AF41" s="26"/>
      <c r="AG41">
        <f t="shared" si="2"/>
        <v>22.384951545600003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10.833688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0.21149645440000001</v>
      </c>
      <c r="AD42">
        <f t="shared" si="1"/>
        <v>23.822191545599999</v>
      </c>
      <c r="AE42">
        <v>0</v>
      </c>
      <c r="AF42" s="26"/>
      <c r="AG42">
        <f t="shared" si="2"/>
        <v>23.822191545599999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10.833688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0.21149645440000001</v>
      </c>
      <c r="AD43">
        <f t="shared" si="1"/>
        <v>23.822191545599999</v>
      </c>
      <c r="AE43">
        <v>0</v>
      </c>
      <c r="AF43" s="26"/>
      <c r="AG43">
        <f t="shared" si="2"/>
        <v>23.822191545599999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10.833688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0.21149645440000001</v>
      </c>
      <c r="AD44">
        <f t="shared" si="1"/>
        <v>23.822191545599999</v>
      </c>
      <c r="AE44">
        <v>0</v>
      </c>
      <c r="AF44" s="26"/>
      <c r="AG44">
        <f t="shared" si="2"/>
        <v>23.822191545599999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10.833688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0.20973645440000002</v>
      </c>
      <c r="AD45">
        <f t="shared" si="1"/>
        <v>23.623951545600001</v>
      </c>
      <c r="AE45">
        <v>0</v>
      </c>
      <c r="AF45" s="26"/>
      <c r="AG45">
        <f t="shared" si="2"/>
        <v>23.623951545600001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10.833688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11.27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0.19451245440000001</v>
      </c>
      <c r="AD46">
        <f t="shared" si="1"/>
        <v>21.909175545599997</v>
      </c>
      <c r="AE46">
        <v>0</v>
      </c>
      <c r="AF46" s="26"/>
      <c r="AG46">
        <f t="shared" si="2"/>
        <v>21.909175545599997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10.833688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11.94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0.20040845440000002</v>
      </c>
      <c r="AD47">
        <f t="shared" si="1"/>
        <v>22.573279545599998</v>
      </c>
      <c r="AE47">
        <v>0</v>
      </c>
      <c r="AF47" s="26"/>
      <c r="AG47">
        <f t="shared" si="2"/>
        <v>22.573279545599998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10.833688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9.15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0.17585645440000003</v>
      </c>
      <c r="AD48">
        <f t="shared" si="1"/>
        <v>19.807831545599999</v>
      </c>
      <c r="AE48">
        <v>0</v>
      </c>
      <c r="AF48" s="26"/>
      <c r="AG48">
        <f t="shared" si="2"/>
        <v>19.807831545599999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10.833688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11.65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0.19785645440000002</v>
      </c>
      <c r="AD49">
        <f t="shared" si="1"/>
        <v>22.285831545600001</v>
      </c>
      <c r="AE49">
        <v>0</v>
      </c>
      <c r="AF49" s="26"/>
      <c r="AG49">
        <f t="shared" si="2"/>
        <v>22.285831545600001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10.833688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11.65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0.19785645440000002</v>
      </c>
      <c r="AD50">
        <f t="shared" si="1"/>
        <v>22.285831545600001</v>
      </c>
      <c r="AE50">
        <v>0</v>
      </c>
      <c r="AF50" s="26"/>
      <c r="AG50">
        <f t="shared" si="2"/>
        <v>22.285831545600001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10.833688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0.21149645440000001</v>
      </c>
      <c r="AD51">
        <f t="shared" si="1"/>
        <v>23.822191545599999</v>
      </c>
      <c r="AE51">
        <v>0</v>
      </c>
      <c r="AF51" s="26"/>
      <c r="AG51">
        <f t="shared" si="2"/>
        <v>23.822191545599999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10.833688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0.21149645440000001</v>
      </c>
      <c r="AD52">
        <f t="shared" si="1"/>
        <v>23.822191545599999</v>
      </c>
      <c r="AE52">
        <v>0</v>
      </c>
      <c r="AF52" s="26"/>
      <c r="AG52">
        <f t="shared" si="2"/>
        <v>23.822191545599999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10.833688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11.94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0.20040845440000002</v>
      </c>
      <c r="AD53">
        <f t="shared" si="1"/>
        <v>22.573279545599998</v>
      </c>
      <c r="AE53">
        <v>0</v>
      </c>
      <c r="AF53" s="26"/>
      <c r="AG53">
        <f t="shared" si="2"/>
        <v>22.573279545599998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10.833688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10.11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0.18430445440000001</v>
      </c>
      <c r="AD54">
        <f t="shared" si="1"/>
        <v>20.759383545600002</v>
      </c>
      <c r="AE54">
        <v>0</v>
      </c>
      <c r="AF54" s="26"/>
      <c r="AG54">
        <f t="shared" si="2"/>
        <v>20.759383545600002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10.833688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7.22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0.15887245440000003</v>
      </c>
      <c r="AD55">
        <f t="shared" si="1"/>
        <v>17.8948155456</v>
      </c>
      <c r="AE55">
        <v>0</v>
      </c>
      <c r="AF55" s="26"/>
      <c r="AG55">
        <f t="shared" si="2"/>
        <v>17.8948155456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10.833688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7.22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0.15887245440000003</v>
      </c>
      <c r="AD56">
        <f t="shared" si="1"/>
        <v>17.8948155456</v>
      </c>
      <c r="AE56">
        <v>0</v>
      </c>
      <c r="AF56" s="26"/>
      <c r="AG56">
        <f t="shared" si="2"/>
        <v>17.8948155456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10.833688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7.51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0.1614244544</v>
      </c>
      <c r="AD57">
        <f t="shared" si="1"/>
        <v>18.182263545600001</v>
      </c>
      <c r="AE57">
        <v>0</v>
      </c>
      <c r="AF57" s="26"/>
      <c r="AG57">
        <f t="shared" si="2"/>
        <v>18.182263545600001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10.833688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6.16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0.1495444544</v>
      </c>
      <c r="AD58">
        <f t="shared" si="1"/>
        <v>16.844143545599998</v>
      </c>
      <c r="AE58">
        <v>0</v>
      </c>
      <c r="AF58" s="26"/>
      <c r="AG58">
        <f t="shared" si="2"/>
        <v>16.844143545599998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10.833688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4.53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0.1352004544</v>
      </c>
      <c r="AD59">
        <f t="shared" si="1"/>
        <v>15.2284875456</v>
      </c>
      <c r="AE59">
        <v>0</v>
      </c>
      <c r="AF59" s="26"/>
      <c r="AG59">
        <f t="shared" si="2"/>
        <v>15.2284875456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10.833688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7.03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0.15720045439999999</v>
      </c>
      <c r="AD60">
        <f t="shared" si="1"/>
        <v>17.706487545599998</v>
      </c>
      <c r="AE60">
        <v>0</v>
      </c>
      <c r="AF60" s="26"/>
      <c r="AG60">
        <f t="shared" si="2"/>
        <v>17.706487545599998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10.833688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10.11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0.18430445440000001</v>
      </c>
      <c r="AD61">
        <f t="shared" si="1"/>
        <v>20.759383545600002</v>
      </c>
      <c r="AE61">
        <v>0</v>
      </c>
      <c r="AF61" s="26"/>
      <c r="AG61">
        <f t="shared" si="2"/>
        <v>20.759383545600002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10.833688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8.57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0.17075245440000003</v>
      </c>
      <c r="AD62">
        <f t="shared" si="1"/>
        <v>19.232935545600004</v>
      </c>
      <c r="AE62">
        <v>0</v>
      </c>
      <c r="AF62" s="26"/>
      <c r="AG62">
        <f t="shared" si="2"/>
        <v>19.232935545600004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10.833688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0.21149645440000001</v>
      </c>
      <c r="AD63">
        <f t="shared" si="1"/>
        <v>23.822191545599999</v>
      </c>
      <c r="AE63">
        <v>0</v>
      </c>
      <c r="AF63" s="26"/>
      <c r="AG63">
        <f t="shared" si="2"/>
        <v>23.822191545599999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10.833688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11.46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0.19618445440000004</v>
      </c>
      <c r="AD64">
        <f t="shared" si="1"/>
        <v>22.097503545600002</v>
      </c>
      <c r="AE64">
        <v>0</v>
      </c>
      <c r="AF64" s="26"/>
      <c r="AG64">
        <f t="shared" si="2"/>
        <v>22.097503545600002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10.833688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0.21149645440000001</v>
      </c>
      <c r="AD65">
        <f t="shared" si="1"/>
        <v>23.822191545599999</v>
      </c>
      <c r="AE65">
        <v>0</v>
      </c>
      <c r="AF65" s="26"/>
      <c r="AG65">
        <f t="shared" si="2"/>
        <v>23.822191545599999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10.833688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0.21149645440000001</v>
      </c>
      <c r="AD66">
        <f t="shared" si="1"/>
        <v>23.822191545599999</v>
      </c>
      <c r="AE66">
        <v>0</v>
      </c>
      <c r="AF66" s="26"/>
      <c r="AG66">
        <f t="shared" si="2"/>
        <v>23.822191545599999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10.833688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0.21149645440000001</v>
      </c>
      <c r="AD67">
        <f t="shared" si="1"/>
        <v>23.822191545599999</v>
      </c>
      <c r="AE67">
        <v>0</v>
      </c>
      <c r="AF67" s="26"/>
      <c r="AG67">
        <f t="shared" si="2"/>
        <v>23.822191545599999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10.833688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0.21149645440000001</v>
      </c>
      <c r="AD68">
        <f t="shared" ref="AD68:AD98" si="4">SUM(B68:AB68,AI68:AR68)-AC68</f>
        <v>23.822191545599999</v>
      </c>
      <c r="AE68">
        <v>0</v>
      </c>
      <c r="AF68" s="26"/>
      <c r="AG68">
        <f t="shared" ref="AG68:AG98" si="5">SUM(AD68:AF68)</f>
        <v>23.822191545599999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10.833688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0.21149645440000001</v>
      </c>
      <c r="AD69">
        <f t="shared" si="4"/>
        <v>23.822191545599999</v>
      </c>
      <c r="AE69">
        <v>0</v>
      </c>
      <c r="AF69" s="26"/>
      <c r="AG69">
        <f t="shared" si="5"/>
        <v>23.822191545599999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10.833688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0.21149645440000001</v>
      </c>
      <c r="AD70">
        <f t="shared" si="4"/>
        <v>23.822191545599999</v>
      </c>
      <c r="AE70">
        <v>0</v>
      </c>
      <c r="AF70" s="26"/>
      <c r="AG70">
        <f t="shared" si="5"/>
        <v>23.822191545599999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10.833688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0.20973645440000002</v>
      </c>
      <c r="AD71">
        <f t="shared" si="4"/>
        <v>23.623951545600001</v>
      </c>
      <c r="AE71">
        <v>0</v>
      </c>
      <c r="AF71" s="26"/>
      <c r="AG71">
        <f t="shared" si="5"/>
        <v>23.623951545600001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10.833688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11.85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0.1996164544</v>
      </c>
      <c r="AD72">
        <f t="shared" si="4"/>
        <v>22.484071545599999</v>
      </c>
      <c r="AE72">
        <v>0</v>
      </c>
      <c r="AF72" s="26"/>
      <c r="AG72">
        <f t="shared" si="5"/>
        <v>22.484071545599999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10.833688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9.0500000000000007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0.17497645440000001</v>
      </c>
      <c r="AD73">
        <f t="shared" si="4"/>
        <v>19.7087115456</v>
      </c>
      <c r="AE73">
        <v>0</v>
      </c>
      <c r="AF73" s="26"/>
      <c r="AG73">
        <f t="shared" si="5"/>
        <v>19.7087115456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10.833688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0.1826324544</v>
      </c>
      <c r="AD74">
        <f t="shared" si="4"/>
        <v>20.5710555456</v>
      </c>
      <c r="AE74">
        <v>0</v>
      </c>
      <c r="AF74" s="26"/>
      <c r="AG74">
        <f t="shared" si="5"/>
        <v>20.5710555456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10.833688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11.37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0.1953924544</v>
      </c>
      <c r="AD75">
        <f t="shared" si="4"/>
        <v>22.008295545599999</v>
      </c>
      <c r="AE75">
        <v>0</v>
      </c>
      <c r="AF75" s="26"/>
      <c r="AG75">
        <f t="shared" si="5"/>
        <v>22.008295545599999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10.833688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6.84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0.15552845439999999</v>
      </c>
      <c r="AD76">
        <f t="shared" si="4"/>
        <v>17.5181595456</v>
      </c>
      <c r="AE76">
        <v>0</v>
      </c>
      <c r="AF76" s="26"/>
      <c r="AG76">
        <f t="shared" si="5"/>
        <v>17.5181595456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10.833688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0.1639764544</v>
      </c>
      <c r="AD77">
        <f t="shared" si="4"/>
        <v>18.469711545599999</v>
      </c>
      <c r="AE77">
        <v>0</v>
      </c>
      <c r="AF77" s="26"/>
      <c r="AG77">
        <f t="shared" si="5"/>
        <v>18.469711545599999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10.833688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7.32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0.15975245440000002</v>
      </c>
      <c r="AD78">
        <f t="shared" si="4"/>
        <v>17.993935545600003</v>
      </c>
      <c r="AE78">
        <v>0</v>
      </c>
      <c r="AF78" s="26"/>
      <c r="AG78">
        <f t="shared" si="5"/>
        <v>17.993935545600003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10.833688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7.73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0.16336045439999999</v>
      </c>
      <c r="AD79">
        <f t="shared" si="4"/>
        <v>18.4003275456</v>
      </c>
      <c r="AE79">
        <v>0</v>
      </c>
      <c r="AF79" s="26"/>
      <c r="AG79">
        <f t="shared" si="5"/>
        <v>18.4003275456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10.833688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0.19284045440000003</v>
      </c>
      <c r="AD80">
        <f t="shared" si="4"/>
        <v>21.720847545600002</v>
      </c>
      <c r="AE80">
        <v>0</v>
      </c>
      <c r="AF80" s="26"/>
      <c r="AG80">
        <f t="shared" si="5"/>
        <v>21.720847545600002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10.833688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0.21061645440000001</v>
      </c>
      <c r="AD81">
        <f t="shared" si="4"/>
        <v>23.7230715456</v>
      </c>
      <c r="AE81">
        <v>0</v>
      </c>
      <c r="AF81" s="26"/>
      <c r="AG81">
        <f t="shared" si="5"/>
        <v>23.7230715456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10.833688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0.18685645440000001</v>
      </c>
      <c r="AD82">
        <f t="shared" si="4"/>
        <v>21.0468315456</v>
      </c>
      <c r="AE82">
        <v>0</v>
      </c>
      <c r="AF82" s="26"/>
      <c r="AG82">
        <f t="shared" si="5"/>
        <v>21.0468315456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10.833688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0.20973645440000002</v>
      </c>
      <c r="AD83">
        <f t="shared" si="4"/>
        <v>23.623951545600001</v>
      </c>
      <c r="AE83">
        <v>0</v>
      </c>
      <c r="AF83" s="26"/>
      <c r="AG83">
        <f t="shared" si="5"/>
        <v>23.623951545600001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10.833688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0.18861645440000002</v>
      </c>
      <c r="AD84">
        <f t="shared" si="4"/>
        <v>21.245071545599998</v>
      </c>
      <c r="AE84">
        <v>0</v>
      </c>
      <c r="AF84" s="26"/>
      <c r="AG84">
        <f t="shared" si="5"/>
        <v>21.245071545599998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10.833688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11.08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0.19284045440000003</v>
      </c>
      <c r="AD85">
        <f t="shared" si="4"/>
        <v>21.720847545600002</v>
      </c>
      <c r="AE85">
        <v>0</v>
      </c>
      <c r="AF85" s="26"/>
      <c r="AG85">
        <f t="shared" si="5"/>
        <v>21.720847545600002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10.833688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10.79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0.19028845440000003</v>
      </c>
      <c r="AD86">
        <f t="shared" si="4"/>
        <v>21.4333995456</v>
      </c>
      <c r="AE86">
        <v>0</v>
      </c>
      <c r="AF86" s="26"/>
      <c r="AG86">
        <f t="shared" si="5"/>
        <v>21.4333995456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10.833688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10.88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0.19108045440000002</v>
      </c>
      <c r="AD87">
        <f t="shared" si="4"/>
        <v>21.5226075456</v>
      </c>
      <c r="AE87">
        <v>0</v>
      </c>
      <c r="AF87" s="26"/>
      <c r="AG87">
        <f t="shared" si="5"/>
        <v>21.5226075456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10.833688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9.82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0.18175245440000004</v>
      </c>
      <c r="AD88">
        <f t="shared" si="4"/>
        <v>20.471935545600001</v>
      </c>
      <c r="AE88">
        <v>0</v>
      </c>
      <c r="AF88" s="26"/>
      <c r="AG88">
        <f t="shared" si="5"/>
        <v>20.471935545600001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10.833688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8.19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0.16740845440000002</v>
      </c>
      <c r="AD89">
        <f t="shared" si="4"/>
        <v>18.8562795456</v>
      </c>
      <c r="AE89">
        <v>0</v>
      </c>
      <c r="AF89" s="26"/>
      <c r="AG89">
        <f t="shared" si="5"/>
        <v>18.8562795456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10.833688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9.15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0.17585645440000003</v>
      </c>
      <c r="AD90">
        <f t="shared" si="4"/>
        <v>19.807831545599999</v>
      </c>
      <c r="AE90">
        <v>0</v>
      </c>
      <c r="AF90" s="26"/>
      <c r="AG90">
        <f t="shared" si="5"/>
        <v>19.807831545599999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10.833688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5.88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0.14708045440000003</v>
      </c>
      <c r="AD91">
        <f t="shared" si="4"/>
        <v>16.5666075456</v>
      </c>
      <c r="AE91">
        <v>0</v>
      </c>
      <c r="AF91" s="26"/>
      <c r="AG91">
        <f t="shared" si="5"/>
        <v>16.5666075456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10.833688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7.32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0.15975245440000002</v>
      </c>
      <c r="AD92">
        <f t="shared" si="4"/>
        <v>17.993935545600003</v>
      </c>
      <c r="AE92">
        <v>0</v>
      </c>
      <c r="AF92" s="26"/>
      <c r="AG92">
        <f t="shared" si="5"/>
        <v>17.993935545600003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10.833688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6.45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0.15209645440000003</v>
      </c>
      <c r="AD93">
        <f t="shared" si="4"/>
        <v>17.131591545600003</v>
      </c>
      <c r="AE93">
        <v>0</v>
      </c>
      <c r="AF93" s="26"/>
      <c r="AG93">
        <f t="shared" si="5"/>
        <v>17.131591545600003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10.833688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0.15640845440000001</v>
      </c>
      <c r="AD94">
        <f t="shared" si="4"/>
        <v>17.617279545599999</v>
      </c>
      <c r="AE94">
        <v>0</v>
      </c>
      <c r="AF94" s="26"/>
      <c r="AG94">
        <f t="shared" si="5"/>
        <v>17.617279545599999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10.833688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7.32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0.15975245440000002</v>
      </c>
      <c r="AD95">
        <f t="shared" si="4"/>
        <v>17.993935545600003</v>
      </c>
      <c r="AE95">
        <v>0</v>
      </c>
      <c r="AF95" s="26"/>
      <c r="AG95">
        <f t="shared" si="5"/>
        <v>17.993935545600003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10.833688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0.14109645440000002</v>
      </c>
      <c r="AD96">
        <f t="shared" si="4"/>
        <v>15.892591545600002</v>
      </c>
      <c r="AE96">
        <v>0</v>
      </c>
      <c r="AF96" s="26"/>
      <c r="AG96">
        <f t="shared" si="5"/>
        <v>15.892591545600002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10.833688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4.05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0.1309764544</v>
      </c>
      <c r="AD97">
        <f t="shared" si="4"/>
        <v>14.752711545599999</v>
      </c>
      <c r="AE97">
        <v>0</v>
      </c>
      <c r="AF97" s="26"/>
      <c r="AG97">
        <f t="shared" si="5"/>
        <v>14.752711545599999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10.833688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0.1029924544</v>
      </c>
      <c r="AD98">
        <f t="shared" si="4"/>
        <v>11.600695545599999</v>
      </c>
      <c r="AE98">
        <v>0</v>
      </c>
      <c r="AF98" s="26"/>
      <c r="AG98">
        <f t="shared" si="5"/>
        <v>11.600695545599999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0.26000851200000058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0.19506500000000004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4.1966629055999998E-3</v>
      </c>
      <c r="AD99">
        <f t="shared" si="6"/>
        <v>0.47269684909440007</v>
      </c>
      <c r="AE99">
        <f t="shared" ref="AE99:AR99" si="8">SUM(AE3:AE98)/4000</f>
        <v>0</v>
      </c>
      <c r="AG99">
        <f t="shared" si="8"/>
        <v>0.47269684909440007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2.1819999999999999E-2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150</v>
      </c>
      <c r="C3" s="16">
        <f>'[1]11'!C5</f>
        <v>0</v>
      </c>
      <c r="D3" s="16">
        <f>'[1]11'!D5</f>
        <v>176</v>
      </c>
      <c r="E3" s="16">
        <f>'[1]11'!E5</f>
        <v>0</v>
      </c>
      <c r="F3" s="15">
        <f>SUM(B3:E3)</f>
        <v>326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150</v>
      </c>
      <c r="C4" s="16">
        <f>'[1]11'!C6</f>
        <v>0</v>
      </c>
      <c r="D4" s="16">
        <f>'[1]11'!D6</f>
        <v>176</v>
      </c>
      <c r="E4" s="16">
        <f>'[1]11'!E6</f>
        <v>0</v>
      </c>
      <c r="F4" s="15">
        <f>SUM(B4:E4)</f>
        <v>326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150</v>
      </c>
      <c r="C5" s="16">
        <f>'[1]11'!C7</f>
        <v>0</v>
      </c>
      <c r="D5" s="16">
        <f>'[1]11'!D7</f>
        <v>176</v>
      </c>
      <c r="E5" s="16">
        <f>'[1]11'!E7</f>
        <v>0</v>
      </c>
      <c r="F5" s="15">
        <f t="shared" ref="F5:F68" si="6">SUM(B5:E5)</f>
        <v>326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'[1]11'!B8</f>
        <v>150</v>
      </c>
      <c r="C6" s="16">
        <f>'[1]11'!C8</f>
        <v>0</v>
      </c>
      <c r="D6" s="16">
        <f>'[1]11'!D8</f>
        <v>176</v>
      </c>
      <c r="E6" s="16">
        <f>'[1]11'!E8</f>
        <v>0</v>
      </c>
      <c r="F6" s="15">
        <f t="shared" si="6"/>
        <v>326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150</v>
      </c>
      <c r="C7" s="16">
        <f>'[1]11'!C9</f>
        <v>0</v>
      </c>
      <c r="D7" s="16">
        <f>'[1]11'!D9</f>
        <v>176</v>
      </c>
      <c r="E7" s="16">
        <f>'[1]11'!E9</f>
        <v>0</v>
      </c>
      <c r="F7" s="15">
        <f t="shared" si="6"/>
        <v>326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150</v>
      </c>
      <c r="C8" s="16">
        <f>'[1]11'!C10</f>
        <v>0</v>
      </c>
      <c r="D8" s="16">
        <f>'[1]11'!D10</f>
        <v>176</v>
      </c>
      <c r="E8" s="16">
        <f>'[1]11'!E10</f>
        <v>0</v>
      </c>
      <c r="F8" s="15">
        <f t="shared" si="6"/>
        <v>326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150</v>
      </c>
      <c r="C9" s="16">
        <f>'[1]11'!C11</f>
        <v>0</v>
      </c>
      <c r="D9" s="16">
        <f>'[1]11'!D11</f>
        <v>176</v>
      </c>
      <c r="E9" s="16">
        <f>'[1]11'!E11</f>
        <v>0</v>
      </c>
      <c r="F9" s="15">
        <f t="shared" si="6"/>
        <v>326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150</v>
      </c>
      <c r="C10" s="16">
        <f>'[1]11'!C12</f>
        <v>0</v>
      </c>
      <c r="D10" s="16">
        <f>'[1]11'!D12</f>
        <v>176</v>
      </c>
      <c r="E10" s="16">
        <f>'[1]11'!E12</f>
        <v>0</v>
      </c>
      <c r="F10" s="15">
        <f t="shared" si="6"/>
        <v>326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150</v>
      </c>
      <c r="C11" s="16">
        <f>'[1]11'!C13</f>
        <v>0</v>
      </c>
      <c r="D11" s="16">
        <f>'[1]11'!D13</f>
        <v>176</v>
      </c>
      <c r="E11" s="16">
        <f>'[1]11'!E13</f>
        <v>0</v>
      </c>
      <c r="F11" s="15">
        <f t="shared" si="6"/>
        <v>326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150</v>
      </c>
      <c r="C12" s="16">
        <f>'[1]11'!C14</f>
        <v>0</v>
      </c>
      <c r="D12" s="16">
        <f>'[1]11'!D14</f>
        <v>176</v>
      </c>
      <c r="E12" s="16">
        <f>'[1]11'!E14</f>
        <v>0</v>
      </c>
      <c r="F12" s="15">
        <f t="shared" si="6"/>
        <v>326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150</v>
      </c>
      <c r="C13" s="16">
        <f>'[1]11'!C15</f>
        <v>0</v>
      </c>
      <c r="D13" s="16">
        <f>'[1]11'!D15</f>
        <v>176</v>
      </c>
      <c r="E13" s="16">
        <f>'[1]11'!E15</f>
        <v>0</v>
      </c>
      <c r="F13" s="15">
        <f t="shared" si="6"/>
        <v>326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150</v>
      </c>
      <c r="C14" s="16">
        <f>'[1]11'!C16</f>
        <v>0</v>
      </c>
      <c r="D14" s="16">
        <f>'[1]11'!D16</f>
        <v>176</v>
      </c>
      <c r="E14" s="16">
        <f>'[1]11'!E16</f>
        <v>0</v>
      </c>
      <c r="F14" s="15">
        <f t="shared" si="6"/>
        <v>326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150</v>
      </c>
      <c r="C15" s="16">
        <f>'[1]11'!C17</f>
        <v>0</v>
      </c>
      <c r="D15" s="16">
        <f>'[1]11'!D17</f>
        <v>176</v>
      </c>
      <c r="E15" s="16">
        <f>'[1]11'!E17</f>
        <v>0</v>
      </c>
      <c r="F15" s="15">
        <f t="shared" si="6"/>
        <v>326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150</v>
      </c>
      <c r="C16" s="16">
        <f>'[1]11'!C18</f>
        <v>0</v>
      </c>
      <c r="D16" s="16">
        <f>'[1]11'!D18</f>
        <v>176</v>
      </c>
      <c r="E16" s="16">
        <f>'[1]11'!E18</f>
        <v>0</v>
      </c>
      <c r="F16" s="15">
        <f t="shared" si="6"/>
        <v>326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150</v>
      </c>
      <c r="C17" s="16">
        <f>'[1]11'!C19</f>
        <v>0</v>
      </c>
      <c r="D17" s="16">
        <f>'[1]11'!D19</f>
        <v>176</v>
      </c>
      <c r="E17" s="16">
        <f>'[1]11'!E19</f>
        <v>0</v>
      </c>
      <c r="F17" s="15">
        <f t="shared" si="6"/>
        <v>326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150</v>
      </c>
      <c r="C18" s="16">
        <f>'[1]11'!C20</f>
        <v>0</v>
      </c>
      <c r="D18" s="16">
        <f>'[1]11'!D20</f>
        <v>176</v>
      </c>
      <c r="E18" s="16">
        <f>'[1]11'!E20</f>
        <v>0</v>
      </c>
      <c r="F18" s="15">
        <f t="shared" si="6"/>
        <v>326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150</v>
      </c>
      <c r="C19" s="16">
        <f>'[1]11'!C21</f>
        <v>0</v>
      </c>
      <c r="D19" s="16">
        <f>'[1]11'!D21</f>
        <v>176</v>
      </c>
      <c r="E19" s="16">
        <f>'[1]11'!E21</f>
        <v>0</v>
      </c>
      <c r="F19" s="15">
        <f t="shared" si="6"/>
        <v>326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150</v>
      </c>
      <c r="C20" s="16">
        <f>'[1]11'!C22</f>
        <v>0</v>
      </c>
      <c r="D20" s="16">
        <f>'[1]11'!D22</f>
        <v>176</v>
      </c>
      <c r="E20" s="16">
        <f>'[1]11'!E22</f>
        <v>0</v>
      </c>
      <c r="F20" s="15">
        <f t="shared" si="6"/>
        <v>326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150</v>
      </c>
      <c r="C21" s="16">
        <f>'[1]11'!C23</f>
        <v>0</v>
      </c>
      <c r="D21" s="16">
        <f>'[1]11'!D23</f>
        <v>176</v>
      </c>
      <c r="E21" s="16">
        <f>'[1]11'!E23</f>
        <v>0</v>
      </c>
      <c r="F21" s="15">
        <f t="shared" si="6"/>
        <v>326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150</v>
      </c>
      <c r="C22" s="16">
        <f>'[1]11'!C24</f>
        <v>0</v>
      </c>
      <c r="D22" s="16">
        <f>'[1]11'!D24</f>
        <v>176</v>
      </c>
      <c r="E22" s="16">
        <f>'[1]11'!E24</f>
        <v>0</v>
      </c>
      <c r="F22" s="15">
        <f t="shared" si="6"/>
        <v>326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150</v>
      </c>
      <c r="C23" s="16">
        <f>'[1]11'!C25</f>
        <v>0</v>
      </c>
      <c r="D23" s="16">
        <f>'[1]11'!D25</f>
        <v>176</v>
      </c>
      <c r="E23" s="16">
        <f>'[1]11'!E25</f>
        <v>0</v>
      </c>
      <c r="F23" s="15">
        <f t="shared" si="6"/>
        <v>326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150</v>
      </c>
      <c r="C24" s="16">
        <f>'[1]11'!C26</f>
        <v>0</v>
      </c>
      <c r="D24" s="16">
        <f>'[1]11'!D26</f>
        <v>176</v>
      </c>
      <c r="E24" s="16">
        <f>'[1]11'!E26</f>
        <v>0</v>
      </c>
      <c r="F24" s="15">
        <f t="shared" si="6"/>
        <v>326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150</v>
      </c>
      <c r="C25" s="16">
        <f>'[1]11'!C27</f>
        <v>0</v>
      </c>
      <c r="D25" s="16">
        <f>'[1]11'!D27</f>
        <v>176</v>
      </c>
      <c r="E25" s="16">
        <f>'[1]11'!E27</f>
        <v>0</v>
      </c>
      <c r="F25" s="15">
        <f t="shared" si="6"/>
        <v>326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150</v>
      </c>
      <c r="C26" s="16">
        <f>'[1]11'!C28</f>
        <v>0</v>
      </c>
      <c r="D26" s="16">
        <f>'[1]11'!D28</f>
        <v>176</v>
      </c>
      <c r="E26" s="16">
        <f>'[1]11'!E28</f>
        <v>0</v>
      </c>
      <c r="F26" s="15">
        <f t="shared" si="6"/>
        <v>326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150</v>
      </c>
      <c r="C27" s="16">
        <f>'[1]11'!C29</f>
        <v>0</v>
      </c>
      <c r="D27" s="16">
        <f>'[1]11'!D29</f>
        <v>176</v>
      </c>
      <c r="E27" s="16">
        <f>'[1]11'!E29</f>
        <v>0</v>
      </c>
      <c r="F27" s="15">
        <f t="shared" si="6"/>
        <v>326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150</v>
      </c>
      <c r="C28" s="16">
        <f>'[1]11'!C30</f>
        <v>0</v>
      </c>
      <c r="D28" s="16">
        <f>'[1]11'!D30</f>
        <v>176</v>
      </c>
      <c r="E28" s="16">
        <f>'[1]11'!E30</f>
        <v>0</v>
      </c>
      <c r="F28" s="15">
        <f t="shared" si="6"/>
        <v>326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150</v>
      </c>
      <c r="C29" s="16">
        <f>'[1]11'!C31</f>
        <v>0</v>
      </c>
      <c r="D29" s="16">
        <f>'[1]11'!D31</f>
        <v>176</v>
      </c>
      <c r="E29" s="16">
        <f>'[1]11'!E31</f>
        <v>0</v>
      </c>
      <c r="F29" s="15">
        <f t="shared" si="6"/>
        <v>326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150</v>
      </c>
      <c r="C30" s="16">
        <f>'[1]11'!C32</f>
        <v>0</v>
      </c>
      <c r="D30" s="16">
        <f>'[1]11'!D32</f>
        <v>176</v>
      </c>
      <c r="E30" s="16">
        <f>'[1]11'!E32</f>
        <v>0</v>
      </c>
      <c r="F30" s="15">
        <f t="shared" si="6"/>
        <v>326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150</v>
      </c>
      <c r="C31" s="16">
        <f>'[1]11'!C33</f>
        <v>0</v>
      </c>
      <c r="D31" s="16">
        <f>'[1]11'!D33</f>
        <v>170</v>
      </c>
      <c r="E31" s="16">
        <f>'[1]11'!E33</f>
        <v>0</v>
      </c>
      <c r="F31" s="15">
        <f t="shared" si="6"/>
        <v>320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150</v>
      </c>
      <c r="C32" s="16">
        <f>'[1]11'!C34</f>
        <v>0</v>
      </c>
      <c r="D32" s="16">
        <f>'[1]11'!D34</f>
        <v>170</v>
      </c>
      <c r="E32" s="16">
        <f>'[1]11'!E34</f>
        <v>0</v>
      </c>
      <c r="F32" s="15">
        <f t="shared" si="6"/>
        <v>320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150</v>
      </c>
      <c r="C33" s="16">
        <f>'[1]11'!C35</f>
        <v>0</v>
      </c>
      <c r="D33" s="16">
        <f>'[1]11'!D35</f>
        <v>170</v>
      </c>
      <c r="E33" s="16">
        <f>'[1]11'!E35</f>
        <v>0</v>
      </c>
      <c r="F33" s="15">
        <f t="shared" si="6"/>
        <v>320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150</v>
      </c>
      <c r="C34" s="16">
        <f>'[1]11'!C36</f>
        <v>0</v>
      </c>
      <c r="D34" s="16">
        <f>'[1]11'!D36</f>
        <v>170</v>
      </c>
      <c r="E34" s="16">
        <f>'[1]11'!E36</f>
        <v>0</v>
      </c>
      <c r="F34" s="15">
        <f t="shared" si="6"/>
        <v>320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150</v>
      </c>
      <c r="C35" s="16">
        <f>'[1]11'!C37</f>
        <v>0</v>
      </c>
      <c r="D35" s="16">
        <f>'[1]11'!D37</f>
        <v>170</v>
      </c>
      <c r="E35" s="16">
        <f>'[1]11'!E37</f>
        <v>0</v>
      </c>
      <c r="F35" s="15">
        <f t="shared" si="6"/>
        <v>320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150</v>
      </c>
      <c r="C36" s="16">
        <f>'[1]11'!C38</f>
        <v>0</v>
      </c>
      <c r="D36" s="16">
        <f>'[1]11'!D38</f>
        <v>170</v>
      </c>
      <c r="E36" s="16">
        <f>'[1]11'!E38</f>
        <v>0</v>
      </c>
      <c r="F36" s="15">
        <f t="shared" si="6"/>
        <v>320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150</v>
      </c>
      <c r="C37" s="16">
        <f>'[1]11'!C39</f>
        <v>0</v>
      </c>
      <c r="D37" s="16">
        <f>'[1]11'!D39</f>
        <v>170</v>
      </c>
      <c r="E37" s="16">
        <f>'[1]11'!E39</f>
        <v>0</v>
      </c>
      <c r="F37" s="15">
        <f t="shared" si="6"/>
        <v>320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150</v>
      </c>
      <c r="C38" s="16">
        <f>'[1]11'!C40</f>
        <v>0</v>
      </c>
      <c r="D38" s="16">
        <f>'[1]11'!D40</f>
        <v>170</v>
      </c>
      <c r="E38" s="16">
        <f>'[1]11'!E40</f>
        <v>0</v>
      </c>
      <c r="F38" s="15">
        <f t="shared" si="6"/>
        <v>320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150</v>
      </c>
      <c r="C39" s="16">
        <f>'[1]11'!C41</f>
        <v>0</v>
      </c>
      <c r="D39" s="16">
        <f>'[1]11'!D41</f>
        <v>170</v>
      </c>
      <c r="E39" s="16">
        <f>'[1]11'!E41</f>
        <v>0</v>
      </c>
      <c r="F39" s="15">
        <f t="shared" si="6"/>
        <v>320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150</v>
      </c>
      <c r="C40" s="16">
        <f>'[1]11'!C42</f>
        <v>0</v>
      </c>
      <c r="D40" s="16">
        <f>'[1]11'!D42</f>
        <v>170</v>
      </c>
      <c r="E40" s="16">
        <f>'[1]11'!E42</f>
        <v>0</v>
      </c>
      <c r="F40" s="15">
        <f t="shared" si="6"/>
        <v>320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150</v>
      </c>
      <c r="C41" s="16">
        <f>'[1]11'!C43</f>
        <v>0</v>
      </c>
      <c r="D41" s="16">
        <f>'[1]11'!D43</f>
        <v>170</v>
      </c>
      <c r="E41" s="16">
        <f>'[1]11'!E43</f>
        <v>0</v>
      </c>
      <c r="F41" s="15">
        <f t="shared" si="6"/>
        <v>320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150</v>
      </c>
      <c r="C42" s="16">
        <f>'[1]11'!C44</f>
        <v>0</v>
      </c>
      <c r="D42" s="16">
        <f>'[1]11'!D44</f>
        <v>170</v>
      </c>
      <c r="E42" s="16">
        <f>'[1]11'!E44</f>
        <v>0</v>
      </c>
      <c r="F42" s="15">
        <f t="shared" si="6"/>
        <v>320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150</v>
      </c>
      <c r="C43" s="16">
        <f>'[1]11'!C45</f>
        <v>0</v>
      </c>
      <c r="D43" s="16">
        <f>'[1]11'!D45</f>
        <v>170</v>
      </c>
      <c r="E43" s="16">
        <f>'[1]11'!E45</f>
        <v>0</v>
      </c>
      <c r="F43" s="15">
        <f t="shared" si="6"/>
        <v>320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150</v>
      </c>
      <c r="C44" s="16">
        <f>'[1]11'!C46</f>
        <v>0</v>
      </c>
      <c r="D44" s="16">
        <f>'[1]11'!D46</f>
        <v>170</v>
      </c>
      <c r="E44" s="16">
        <f>'[1]11'!E46</f>
        <v>0</v>
      </c>
      <c r="F44" s="15">
        <f t="shared" si="6"/>
        <v>320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150</v>
      </c>
      <c r="C45" s="16">
        <f>'[1]11'!C47</f>
        <v>0</v>
      </c>
      <c r="D45" s="16">
        <f>'[1]11'!D47</f>
        <v>170</v>
      </c>
      <c r="E45" s="16">
        <f>'[1]11'!E47</f>
        <v>0</v>
      </c>
      <c r="F45" s="15">
        <f t="shared" si="6"/>
        <v>320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150</v>
      </c>
      <c r="C46" s="16">
        <f>'[1]11'!C48</f>
        <v>0</v>
      </c>
      <c r="D46" s="16">
        <f>'[1]11'!D48</f>
        <v>170</v>
      </c>
      <c r="E46" s="16">
        <f>'[1]11'!E48</f>
        <v>0</v>
      </c>
      <c r="F46" s="15">
        <f t="shared" si="6"/>
        <v>320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150</v>
      </c>
      <c r="C47" s="16">
        <f>'[1]11'!C49</f>
        <v>0</v>
      </c>
      <c r="D47" s="16">
        <f>'[1]11'!D49</f>
        <v>170</v>
      </c>
      <c r="E47" s="16">
        <f>'[1]11'!E49</f>
        <v>0</v>
      </c>
      <c r="F47" s="15">
        <f t="shared" si="6"/>
        <v>320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150</v>
      </c>
      <c r="C48" s="16">
        <f>'[1]11'!C50</f>
        <v>0</v>
      </c>
      <c r="D48" s="16">
        <f>'[1]11'!D50</f>
        <v>170</v>
      </c>
      <c r="E48" s="16">
        <f>'[1]11'!E50</f>
        <v>0</v>
      </c>
      <c r="F48" s="15">
        <f t="shared" si="6"/>
        <v>320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150</v>
      </c>
      <c r="C49" s="16">
        <f>'[1]11'!C51</f>
        <v>0</v>
      </c>
      <c r="D49" s="16">
        <f>'[1]11'!D51</f>
        <v>170</v>
      </c>
      <c r="E49" s="16">
        <f>'[1]11'!E51</f>
        <v>0</v>
      </c>
      <c r="F49" s="15">
        <f t="shared" si="6"/>
        <v>320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150</v>
      </c>
      <c r="C50" s="16">
        <f>'[1]11'!C52</f>
        <v>0</v>
      </c>
      <c r="D50" s="16">
        <f>'[1]11'!D52</f>
        <v>170</v>
      </c>
      <c r="E50" s="16">
        <f>'[1]11'!E52</f>
        <v>0</v>
      </c>
      <c r="F50" s="15">
        <f t="shared" si="6"/>
        <v>320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150</v>
      </c>
      <c r="C51" s="16">
        <f>'[1]11'!C53</f>
        <v>0</v>
      </c>
      <c r="D51" s="16">
        <f>'[1]11'!D53</f>
        <v>170</v>
      </c>
      <c r="E51" s="16">
        <f>'[1]11'!E53</f>
        <v>0</v>
      </c>
      <c r="F51" s="15">
        <f t="shared" si="6"/>
        <v>320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150</v>
      </c>
      <c r="C52" s="16">
        <f>'[1]11'!C54</f>
        <v>0</v>
      </c>
      <c r="D52" s="16">
        <f>'[1]11'!D54</f>
        <v>170</v>
      </c>
      <c r="E52" s="16">
        <f>'[1]11'!E54</f>
        <v>0</v>
      </c>
      <c r="F52" s="15">
        <f t="shared" si="6"/>
        <v>320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150</v>
      </c>
      <c r="C53" s="16">
        <f>'[1]11'!C55</f>
        <v>0</v>
      </c>
      <c r="D53" s="16">
        <f>'[1]11'!D55</f>
        <v>170</v>
      </c>
      <c r="E53" s="16">
        <f>'[1]11'!E55</f>
        <v>0</v>
      </c>
      <c r="F53" s="15">
        <f t="shared" si="6"/>
        <v>320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150</v>
      </c>
      <c r="C54" s="16">
        <f>'[1]11'!C56</f>
        <v>0</v>
      </c>
      <c r="D54" s="16">
        <f>'[1]11'!D56</f>
        <v>170</v>
      </c>
      <c r="E54" s="16">
        <f>'[1]11'!E56</f>
        <v>0</v>
      </c>
      <c r="F54" s="15">
        <f t="shared" si="6"/>
        <v>320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150</v>
      </c>
      <c r="C55" s="16">
        <f>'[1]11'!C57</f>
        <v>0</v>
      </c>
      <c r="D55" s="16">
        <f>'[1]11'!D57</f>
        <v>170</v>
      </c>
      <c r="E55" s="16">
        <f>'[1]11'!E57</f>
        <v>0</v>
      </c>
      <c r="F55" s="15">
        <f t="shared" si="6"/>
        <v>320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150</v>
      </c>
      <c r="C56" s="16">
        <f>'[1]11'!C58</f>
        <v>0</v>
      </c>
      <c r="D56" s="16">
        <f>'[1]11'!D58</f>
        <v>170</v>
      </c>
      <c r="E56" s="16">
        <f>'[1]11'!E58</f>
        <v>0</v>
      </c>
      <c r="F56" s="15">
        <f t="shared" si="6"/>
        <v>320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150</v>
      </c>
      <c r="C57" s="16">
        <f>'[1]11'!C59</f>
        <v>0</v>
      </c>
      <c r="D57" s="16">
        <f>'[1]11'!D59</f>
        <v>170</v>
      </c>
      <c r="E57" s="16">
        <f>'[1]11'!E59</f>
        <v>0</v>
      </c>
      <c r="F57" s="15">
        <f t="shared" si="6"/>
        <v>320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150</v>
      </c>
      <c r="C58" s="16">
        <f>'[1]11'!C60</f>
        <v>0</v>
      </c>
      <c r="D58" s="16">
        <f>'[1]11'!D60</f>
        <v>170</v>
      </c>
      <c r="E58" s="16">
        <f>'[1]11'!E60</f>
        <v>0</v>
      </c>
      <c r="F58" s="15">
        <f t="shared" si="6"/>
        <v>320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150</v>
      </c>
      <c r="C59" s="16">
        <f>'[1]11'!C61</f>
        <v>0</v>
      </c>
      <c r="D59" s="16">
        <f>'[1]11'!D61</f>
        <v>170</v>
      </c>
      <c r="E59" s="16">
        <f>'[1]11'!E61</f>
        <v>0</v>
      </c>
      <c r="F59" s="15">
        <f t="shared" si="6"/>
        <v>320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150</v>
      </c>
      <c r="C60" s="16">
        <f>'[1]11'!C62</f>
        <v>0</v>
      </c>
      <c r="D60" s="16">
        <f>'[1]11'!D62</f>
        <v>170</v>
      </c>
      <c r="E60" s="16">
        <f>'[1]11'!E62</f>
        <v>0</v>
      </c>
      <c r="F60" s="15">
        <f t="shared" si="6"/>
        <v>320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150</v>
      </c>
      <c r="C61" s="16">
        <f>'[1]11'!C63</f>
        <v>0</v>
      </c>
      <c r="D61" s="16">
        <f>'[1]11'!D63</f>
        <v>170</v>
      </c>
      <c r="E61" s="16">
        <f>'[1]11'!E63</f>
        <v>0</v>
      </c>
      <c r="F61" s="15">
        <f t="shared" si="6"/>
        <v>320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150</v>
      </c>
      <c r="C62" s="16">
        <f>'[1]11'!C64</f>
        <v>0</v>
      </c>
      <c r="D62" s="16">
        <f>'[1]11'!D64</f>
        <v>170</v>
      </c>
      <c r="E62" s="16">
        <f>'[1]11'!E64</f>
        <v>0</v>
      </c>
      <c r="F62" s="15">
        <f t="shared" si="6"/>
        <v>320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150</v>
      </c>
      <c r="C63" s="16">
        <f>'[1]11'!C65</f>
        <v>0</v>
      </c>
      <c r="D63" s="16">
        <f>'[1]11'!D65</f>
        <v>170</v>
      </c>
      <c r="E63" s="16">
        <f>'[1]11'!E65</f>
        <v>0</v>
      </c>
      <c r="F63" s="15">
        <f t="shared" si="6"/>
        <v>320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150</v>
      </c>
      <c r="C64" s="16">
        <f>'[1]11'!C66</f>
        <v>0</v>
      </c>
      <c r="D64" s="16">
        <f>'[1]11'!D66</f>
        <v>170</v>
      </c>
      <c r="E64" s="16">
        <f>'[1]11'!E66</f>
        <v>0</v>
      </c>
      <c r="F64" s="15">
        <f t="shared" si="6"/>
        <v>320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150</v>
      </c>
      <c r="C65" s="16">
        <f>'[1]11'!C67</f>
        <v>0</v>
      </c>
      <c r="D65" s="16">
        <f>'[1]11'!D67</f>
        <v>170</v>
      </c>
      <c r="E65" s="16">
        <f>'[1]11'!E67</f>
        <v>0</v>
      </c>
      <c r="F65" s="15">
        <f t="shared" si="6"/>
        <v>320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150</v>
      </c>
      <c r="C66" s="16">
        <f>'[1]11'!C68</f>
        <v>0</v>
      </c>
      <c r="D66" s="16">
        <f>'[1]11'!D68</f>
        <v>170</v>
      </c>
      <c r="E66" s="16">
        <f>'[1]11'!E68</f>
        <v>0</v>
      </c>
      <c r="F66" s="15">
        <f t="shared" si="6"/>
        <v>320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150</v>
      </c>
      <c r="C67" s="16">
        <f>'[1]11'!C69</f>
        <v>0</v>
      </c>
      <c r="D67" s="16">
        <f>'[1]11'!D69</f>
        <v>170</v>
      </c>
      <c r="E67" s="16">
        <f>'[1]11'!E69</f>
        <v>0</v>
      </c>
      <c r="F67" s="15">
        <f t="shared" si="6"/>
        <v>320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150</v>
      </c>
      <c r="C68" s="16">
        <f>'[1]11'!C70</f>
        <v>0</v>
      </c>
      <c r="D68" s="16">
        <f>'[1]11'!D70</f>
        <v>170</v>
      </c>
      <c r="E68" s="16">
        <f>'[1]11'!E70</f>
        <v>0</v>
      </c>
      <c r="F68" s="15">
        <f t="shared" si="6"/>
        <v>320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150</v>
      </c>
      <c r="C69" s="16">
        <f>'[1]11'!C71</f>
        <v>0</v>
      </c>
      <c r="D69" s="16">
        <f>'[1]11'!D71</f>
        <v>170</v>
      </c>
      <c r="E69" s="16">
        <f>'[1]11'!E71</f>
        <v>0</v>
      </c>
      <c r="F69" s="15">
        <f t="shared" ref="F69:F98" si="17">SUM(B69:E69)</f>
        <v>320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150</v>
      </c>
      <c r="C70" s="16">
        <f>'[1]11'!C72</f>
        <v>0</v>
      </c>
      <c r="D70" s="16">
        <f>'[1]11'!D72</f>
        <v>170</v>
      </c>
      <c r="E70" s="16">
        <f>'[1]11'!E72</f>
        <v>0</v>
      </c>
      <c r="F70" s="15">
        <f t="shared" si="17"/>
        <v>320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150</v>
      </c>
      <c r="C71" s="16">
        <f>'[1]11'!C73</f>
        <v>0</v>
      </c>
      <c r="D71" s="16">
        <f>'[1]11'!D73</f>
        <v>170</v>
      </c>
      <c r="E71" s="16">
        <f>'[1]11'!E73</f>
        <v>0</v>
      </c>
      <c r="F71" s="15">
        <f t="shared" si="17"/>
        <v>320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150</v>
      </c>
      <c r="C72" s="16">
        <f>'[1]11'!C74</f>
        <v>0</v>
      </c>
      <c r="D72" s="16">
        <f>'[1]11'!D74</f>
        <v>170</v>
      </c>
      <c r="E72" s="16">
        <f>'[1]11'!E74</f>
        <v>0</v>
      </c>
      <c r="F72" s="15">
        <f t="shared" si="17"/>
        <v>320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150</v>
      </c>
      <c r="C73" s="16">
        <f>'[1]11'!C75</f>
        <v>0</v>
      </c>
      <c r="D73" s="16">
        <f>'[1]11'!D75</f>
        <v>170</v>
      </c>
      <c r="E73" s="16">
        <f>'[1]11'!E75</f>
        <v>0</v>
      </c>
      <c r="F73" s="15">
        <f t="shared" si="17"/>
        <v>320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150</v>
      </c>
      <c r="C74" s="16">
        <f>'[1]11'!C76</f>
        <v>0</v>
      </c>
      <c r="D74" s="16">
        <f>'[1]11'!D76</f>
        <v>170</v>
      </c>
      <c r="E74" s="16">
        <f>'[1]11'!E76</f>
        <v>0</v>
      </c>
      <c r="F74" s="15">
        <f t="shared" si="17"/>
        <v>320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150</v>
      </c>
      <c r="C75" s="16">
        <f>'[1]11'!C77</f>
        <v>0</v>
      </c>
      <c r="D75" s="16">
        <f>'[1]11'!D77</f>
        <v>170</v>
      </c>
      <c r="E75" s="16">
        <f>'[1]11'!E77</f>
        <v>0</v>
      </c>
      <c r="F75" s="15">
        <f t="shared" si="17"/>
        <v>320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150</v>
      </c>
      <c r="C76" s="16">
        <f>'[1]11'!C78</f>
        <v>0</v>
      </c>
      <c r="D76" s="16">
        <f>'[1]11'!D78</f>
        <v>170</v>
      </c>
      <c r="E76" s="16">
        <f>'[1]11'!E78</f>
        <v>0</v>
      </c>
      <c r="F76" s="15">
        <f t="shared" si="17"/>
        <v>320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150</v>
      </c>
      <c r="C77" s="16">
        <f>'[1]11'!C79</f>
        <v>0</v>
      </c>
      <c r="D77" s="16">
        <f>'[1]11'!D79</f>
        <v>170</v>
      </c>
      <c r="E77" s="16">
        <f>'[1]11'!E79</f>
        <v>0</v>
      </c>
      <c r="F77" s="15">
        <f t="shared" si="17"/>
        <v>320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150</v>
      </c>
      <c r="C78" s="16">
        <f>'[1]11'!C80</f>
        <v>0</v>
      </c>
      <c r="D78" s="16">
        <f>'[1]11'!D80</f>
        <v>170</v>
      </c>
      <c r="E78" s="16">
        <f>'[1]11'!E80</f>
        <v>0</v>
      </c>
      <c r="F78" s="15">
        <f t="shared" si="17"/>
        <v>320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150</v>
      </c>
      <c r="C79" s="16">
        <f>'[1]11'!C81</f>
        <v>0</v>
      </c>
      <c r="D79" s="16">
        <f>'[1]11'!D81</f>
        <v>170</v>
      </c>
      <c r="E79" s="16">
        <f>'[1]11'!E81</f>
        <v>0</v>
      </c>
      <c r="F79" s="15">
        <f t="shared" si="17"/>
        <v>320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150</v>
      </c>
      <c r="C80" s="16">
        <f>'[1]11'!C82</f>
        <v>0</v>
      </c>
      <c r="D80" s="16">
        <f>'[1]11'!D82</f>
        <v>170</v>
      </c>
      <c r="E80" s="16">
        <f>'[1]11'!E82</f>
        <v>0</v>
      </c>
      <c r="F80" s="15">
        <f t="shared" si="17"/>
        <v>320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150</v>
      </c>
      <c r="C81" s="16">
        <f>'[1]11'!C83</f>
        <v>0</v>
      </c>
      <c r="D81" s="16">
        <f>'[1]11'!D83</f>
        <v>170</v>
      </c>
      <c r="E81" s="16">
        <f>'[1]11'!E83</f>
        <v>0</v>
      </c>
      <c r="F81" s="15">
        <f t="shared" si="17"/>
        <v>320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150</v>
      </c>
      <c r="C82" s="16">
        <f>'[1]11'!C84</f>
        <v>0</v>
      </c>
      <c r="D82" s="16">
        <f>'[1]11'!D84</f>
        <v>170</v>
      </c>
      <c r="E82" s="16">
        <f>'[1]11'!E84</f>
        <v>0</v>
      </c>
      <c r="F82" s="15">
        <f t="shared" si="17"/>
        <v>320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150</v>
      </c>
      <c r="C83" s="16">
        <f>'[1]11'!C85</f>
        <v>0</v>
      </c>
      <c r="D83" s="16">
        <f>'[1]11'!D85</f>
        <v>170</v>
      </c>
      <c r="E83" s="16">
        <f>'[1]11'!E85</f>
        <v>0</v>
      </c>
      <c r="F83" s="15">
        <f t="shared" si="17"/>
        <v>320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150</v>
      </c>
      <c r="C84" s="16">
        <f>'[1]11'!C86</f>
        <v>0</v>
      </c>
      <c r="D84" s="16">
        <f>'[1]11'!D86</f>
        <v>170</v>
      </c>
      <c r="E84" s="16">
        <f>'[1]11'!E86</f>
        <v>0</v>
      </c>
      <c r="F84" s="15">
        <f t="shared" si="17"/>
        <v>320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150</v>
      </c>
      <c r="C85" s="16">
        <f>'[1]11'!C87</f>
        <v>0</v>
      </c>
      <c r="D85" s="16">
        <f>'[1]11'!D87</f>
        <v>170</v>
      </c>
      <c r="E85" s="16">
        <f>'[1]11'!E87</f>
        <v>0</v>
      </c>
      <c r="F85" s="15">
        <f t="shared" si="17"/>
        <v>320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150</v>
      </c>
      <c r="C86" s="16">
        <f>'[1]11'!C88</f>
        <v>0</v>
      </c>
      <c r="D86" s="16">
        <f>'[1]11'!D88</f>
        <v>170</v>
      </c>
      <c r="E86" s="16">
        <f>'[1]11'!E88</f>
        <v>0</v>
      </c>
      <c r="F86" s="15">
        <f t="shared" si="17"/>
        <v>320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150</v>
      </c>
      <c r="C87" s="16">
        <f>'[1]11'!C89</f>
        <v>0</v>
      </c>
      <c r="D87" s="16">
        <f>'[1]11'!D89</f>
        <v>176</v>
      </c>
      <c r="E87" s="16">
        <f>'[1]11'!E89</f>
        <v>0</v>
      </c>
      <c r="F87" s="15">
        <f t="shared" si="17"/>
        <v>326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150</v>
      </c>
      <c r="C88" s="16">
        <f>'[1]11'!C90</f>
        <v>0</v>
      </c>
      <c r="D88" s="16">
        <f>'[1]11'!D90</f>
        <v>176</v>
      </c>
      <c r="E88" s="16">
        <f>'[1]11'!E90</f>
        <v>0</v>
      </c>
      <c r="F88" s="15">
        <f t="shared" si="17"/>
        <v>326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150</v>
      </c>
      <c r="C89" s="16">
        <f>'[1]11'!C91</f>
        <v>0</v>
      </c>
      <c r="D89" s="16">
        <f>'[1]11'!D91</f>
        <v>176</v>
      </c>
      <c r="E89" s="16">
        <f>'[1]11'!E91</f>
        <v>0</v>
      </c>
      <c r="F89" s="15">
        <f t="shared" si="17"/>
        <v>326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150</v>
      </c>
      <c r="C90" s="16">
        <f>'[1]11'!C92</f>
        <v>0</v>
      </c>
      <c r="D90" s="16">
        <f>'[1]11'!D92</f>
        <v>176</v>
      </c>
      <c r="E90" s="16">
        <f>'[1]11'!E92</f>
        <v>0</v>
      </c>
      <c r="F90" s="15">
        <f t="shared" si="17"/>
        <v>326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150</v>
      </c>
      <c r="C91" s="16">
        <f>'[1]11'!C93</f>
        <v>0</v>
      </c>
      <c r="D91" s="16">
        <f>'[1]11'!D93</f>
        <v>176</v>
      </c>
      <c r="E91" s="16">
        <f>'[1]11'!E93</f>
        <v>0</v>
      </c>
      <c r="F91" s="15">
        <f t="shared" si="17"/>
        <v>326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150</v>
      </c>
      <c r="C92" s="16">
        <f>'[1]11'!C94</f>
        <v>0</v>
      </c>
      <c r="D92" s="16">
        <f>'[1]11'!D94</f>
        <v>176</v>
      </c>
      <c r="E92" s="16">
        <f>'[1]11'!E94</f>
        <v>0</v>
      </c>
      <c r="F92" s="15">
        <f t="shared" si="17"/>
        <v>326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150</v>
      </c>
      <c r="C93" s="16">
        <f>'[1]11'!C95</f>
        <v>0</v>
      </c>
      <c r="D93" s="16">
        <f>'[1]11'!D95</f>
        <v>176</v>
      </c>
      <c r="E93" s="16">
        <f>'[1]11'!E95</f>
        <v>0</v>
      </c>
      <c r="F93" s="15">
        <f t="shared" si="17"/>
        <v>326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150</v>
      </c>
      <c r="C94" s="16">
        <f>'[1]11'!C96</f>
        <v>0</v>
      </c>
      <c r="D94" s="16">
        <f>'[1]11'!D96</f>
        <v>176</v>
      </c>
      <c r="E94" s="16">
        <f>'[1]11'!E96</f>
        <v>0</v>
      </c>
      <c r="F94" s="15">
        <f t="shared" si="17"/>
        <v>326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150</v>
      </c>
      <c r="C95" s="16">
        <f>'[1]11'!C97</f>
        <v>0</v>
      </c>
      <c r="D95" s="16">
        <f>'[1]11'!D97</f>
        <v>176</v>
      </c>
      <c r="E95" s="16">
        <f>'[1]11'!E97</f>
        <v>0</v>
      </c>
      <c r="F95" s="15">
        <f t="shared" si="17"/>
        <v>326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150</v>
      </c>
      <c r="C96" s="16">
        <f>'[1]11'!C98</f>
        <v>0</v>
      </c>
      <c r="D96" s="16">
        <f>'[1]11'!D98</f>
        <v>176</v>
      </c>
      <c r="E96" s="16">
        <f>'[1]11'!E98</f>
        <v>0</v>
      </c>
      <c r="F96" s="15">
        <f t="shared" si="17"/>
        <v>326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150</v>
      </c>
      <c r="C97" s="16">
        <f>'[1]11'!C99</f>
        <v>0</v>
      </c>
      <c r="D97" s="16">
        <f>'[1]11'!D99</f>
        <v>176</v>
      </c>
      <c r="E97" s="16">
        <f>'[1]11'!E99</f>
        <v>0</v>
      </c>
      <c r="F97" s="15">
        <f t="shared" si="17"/>
        <v>326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150</v>
      </c>
      <c r="C98" s="16">
        <f>'[1]11'!C100</f>
        <v>0</v>
      </c>
      <c r="D98" s="16">
        <f>'[1]11'!D100</f>
        <v>176</v>
      </c>
      <c r="E98" s="16">
        <f>'[1]11'!E100</f>
        <v>0</v>
      </c>
      <c r="F98" s="15">
        <f t="shared" si="17"/>
        <v>326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5">
        <f>'[2]11'!B5</f>
        <v>84</v>
      </c>
      <c r="C3" s="206">
        <f>'[2]11'!C5</f>
        <v>0</v>
      </c>
      <c r="D3" s="206">
        <f>'[2]11'!D5</f>
        <v>0</v>
      </c>
      <c r="E3" s="206">
        <f>'[2]11'!E5</f>
        <v>0</v>
      </c>
      <c r="F3" s="15">
        <f>SUM(B3:E3)</f>
        <v>84</v>
      </c>
      <c r="G3" s="205">
        <f>'[2]11'!H5</f>
        <v>37</v>
      </c>
      <c r="H3" s="206">
        <f>'[2]11'!I5</f>
        <v>0</v>
      </c>
      <c r="I3" s="206">
        <f>'[2]11'!J5</f>
        <v>0</v>
      </c>
      <c r="J3" s="206">
        <f>'[2]11'!K5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5">
        <f>'[2]11'!B6</f>
        <v>84</v>
      </c>
      <c r="C4" s="206">
        <f>'[2]11'!C6</f>
        <v>0</v>
      </c>
      <c r="D4" s="206">
        <f>'[2]11'!D6</f>
        <v>0</v>
      </c>
      <c r="E4" s="206">
        <f>'[2]11'!E6</f>
        <v>0</v>
      </c>
      <c r="F4" s="15">
        <f>SUM(B4:E4)</f>
        <v>84</v>
      </c>
      <c r="G4" s="205">
        <f>'[2]11'!H6</f>
        <v>37</v>
      </c>
      <c r="H4" s="206">
        <f>'[2]11'!I6</f>
        <v>0</v>
      </c>
      <c r="I4" s="206">
        <f>'[2]11'!J6</f>
        <v>0</v>
      </c>
      <c r="J4" s="206">
        <f>'[2]11'!K6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5">
        <f>'[2]11'!B7</f>
        <v>84</v>
      </c>
      <c r="C5" s="206">
        <f>'[2]11'!C7</f>
        <v>0</v>
      </c>
      <c r="D5" s="206">
        <f>'[2]11'!D7</f>
        <v>0</v>
      </c>
      <c r="E5" s="206">
        <f>'[2]11'!E7</f>
        <v>0</v>
      </c>
      <c r="F5" s="15">
        <f t="shared" ref="F5:F68" si="6">SUM(B5:E5)</f>
        <v>84</v>
      </c>
      <c r="G5" s="205">
        <f>'[2]11'!H7</f>
        <v>37</v>
      </c>
      <c r="H5" s="206">
        <f>'[2]11'!I7</f>
        <v>0</v>
      </c>
      <c r="I5" s="206">
        <f>'[2]11'!J7</f>
        <v>0</v>
      </c>
      <c r="J5" s="206">
        <f>'[2]11'!K7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5">
        <f>'[2]11'!B8</f>
        <v>84</v>
      </c>
      <c r="C6" s="206">
        <f>'[2]11'!C8</f>
        <v>0</v>
      </c>
      <c r="D6" s="206">
        <f>'[2]11'!D8</f>
        <v>0</v>
      </c>
      <c r="E6" s="206">
        <f>'[2]11'!E8</f>
        <v>0</v>
      </c>
      <c r="F6" s="15">
        <f t="shared" si="6"/>
        <v>84</v>
      </c>
      <c r="G6" s="205">
        <f>'[2]11'!H8</f>
        <v>37</v>
      </c>
      <c r="H6" s="206">
        <f>'[2]11'!I8</f>
        <v>0</v>
      </c>
      <c r="I6" s="206">
        <f>'[2]11'!J8</f>
        <v>0</v>
      </c>
      <c r="J6" s="206">
        <f>'[2]11'!K8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5">
        <f>'[2]11'!B9</f>
        <v>84</v>
      </c>
      <c r="C7" s="206">
        <f>'[2]11'!C9</f>
        <v>0</v>
      </c>
      <c r="D7" s="206">
        <f>'[2]11'!D9</f>
        <v>0</v>
      </c>
      <c r="E7" s="206">
        <f>'[2]11'!E9</f>
        <v>0</v>
      </c>
      <c r="F7" s="15">
        <f t="shared" si="6"/>
        <v>84</v>
      </c>
      <c r="G7" s="205">
        <f>'[2]11'!H9</f>
        <v>37</v>
      </c>
      <c r="H7" s="206">
        <f>'[2]11'!I9</f>
        <v>0</v>
      </c>
      <c r="I7" s="206">
        <f>'[2]11'!J9</f>
        <v>0</v>
      </c>
      <c r="J7" s="206">
        <f>'[2]11'!K9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5">
        <f>'[2]11'!B10</f>
        <v>84</v>
      </c>
      <c r="C8" s="206">
        <f>'[2]11'!C10</f>
        <v>0</v>
      </c>
      <c r="D8" s="206">
        <f>'[2]11'!D10</f>
        <v>0</v>
      </c>
      <c r="E8" s="206">
        <f>'[2]11'!E10</f>
        <v>0</v>
      </c>
      <c r="F8" s="15">
        <f t="shared" si="6"/>
        <v>84</v>
      </c>
      <c r="G8" s="205">
        <f>'[2]11'!H10</f>
        <v>37</v>
      </c>
      <c r="H8" s="206">
        <f>'[2]11'!I10</f>
        <v>0</v>
      </c>
      <c r="I8" s="206">
        <f>'[2]11'!J10</f>
        <v>0</v>
      </c>
      <c r="J8" s="206">
        <f>'[2]11'!K10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5">
        <f>'[2]11'!B11</f>
        <v>84</v>
      </c>
      <c r="C9" s="206">
        <f>'[2]11'!C11</f>
        <v>0</v>
      </c>
      <c r="D9" s="206">
        <f>'[2]11'!D11</f>
        <v>0</v>
      </c>
      <c r="E9" s="206">
        <f>'[2]11'!E11</f>
        <v>0</v>
      </c>
      <c r="F9" s="15">
        <f t="shared" si="6"/>
        <v>84</v>
      </c>
      <c r="G9" s="205">
        <f>'[2]11'!H11</f>
        <v>37</v>
      </c>
      <c r="H9" s="206">
        <f>'[2]11'!I11</f>
        <v>0</v>
      </c>
      <c r="I9" s="206">
        <f>'[2]11'!J11</f>
        <v>0</v>
      </c>
      <c r="J9" s="206">
        <f>'[2]11'!K11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5">
        <f>'[2]11'!B12</f>
        <v>84</v>
      </c>
      <c r="C10" s="206">
        <f>'[2]11'!C12</f>
        <v>0</v>
      </c>
      <c r="D10" s="206">
        <f>'[2]11'!D12</f>
        <v>0</v>
      </c>
      <c r="E10" s="206">
        <f>'[2]11'!E12</f>
        <v>0</v>
      </c>
      <c r="F10" s="15">
        <f t="shared" si="6"/>
        <v>84</v>
      </c>
      <c r="G10" s="205">
        <f>'[2]11'!H12</f>
        <v>37</v>
      </c>
      <c r="H10" s="206">
        <f>'[2]11'!I12</f>
        <v>0</v>
      </c>
      <c r="I10" s="206">
        <f>'[2]11'!J12</f>
        <v>0</v>
      </c>
      <c r="J10" s="206">
        <f>'[2]11'!K12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5">
        <f>'[2]11'!B13</f>
        <v>84</v>
      </c>
      <c r="C11" s="206">
        <f>'[2]11'!C13</f>
        <v>0</v>
      </c>
      <c r="D11" s="206">
        <f>'[2]11'!D13</f>
        <v>0</v>
      </c>
      <c r="E11" s="206">
        <f>'[2]11'!E13</f>
        <v>0</v>
      </c>
      <c r="F11" s="15">
        <f t="shared" si="6"/>
        <v>84</v>
      </c>
      <c r="G11" s="205">
        <f>'[2]11'!H13</f>
        <v>38</v>
      </c>
      <c r="H11" s="206">
        <f>'[2]11'!I13</f>
        <v>0</v>
      </c>
      <c r="I11" s="206">
        <f>'[2]11'!J13</f>
        <v>0</v>
      </c>
      <c r="J11" s="206">
        <f>'[2]11'!K13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5">
        <f>'[2]11'!B14</f>
        <v>84</v>
      </c>
      <c r="C12" s="206">
        <f>'[2]11'!C14</f>
        <v>0</v>
      </c>
      <c r="D12" s="206">
        <f>'[2]11'!D14</f>
        <v>0</v>
      </c>
      <c r="E12" s="206">
        <f>'[2]11'!E14</f>
        <v>0</v>
      </c>
      <c r="F12" s="15">
        <f t="shared" si="6"/>
        <v>84</v>
      </c>
      <c r="G12" s="205">
        <f>'[2]11'!H14</f>
        <v>38</v>
      </c>
      <c r="H12" s="206">
        <f>'[2]11'!I14</f>
        <v>0</v>
      </c>
      <c r="I12" s="206">
        <f>'[2]11'!J14</f>
        <v>0</v>
      </c>
      <c r="J12" s="206">
        <f>'[2]11'!K14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5">
        <f>'[2]11'!B15</f>
        <v>84</v>
      </c>
      <c r="C13" s="206">
        <f>'[2]11'!C15</f>
        <v>0</v>
      </c>
      <c r="D13" s="206">
        <f>'[2]11'!D15</f>
        <v>0</v>
      </c>
      <c r="E13" s="206">
        <f>'[2]11'!E15</f>
        <v>0</v>
      </c>
      <c r="F13" s="15">
        <f t="shared" si="6"/>
        <v>84</v>
      </c>
      <c r="G13" s="205">
        <f>'[2]11'!H15</f>
        <v>38</v>
      </c>
      <c r="H13" s="206">
        <f>'[2]11'!I15</f>
        <v>0</v>
      </c>
      <c r="I13" s="206">
        <f>'[2]11'!J15</f>
        <v>0</v>
      </c>
      <c r="J13" s="206">
        <f>'[2]11'!K15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5">
        <f>'[2]11'!B16</f>
        <v>84</v>
      </c>
      <c r="C14" s="206">
        <f>'[2]11'!C16</f>
        <v>0</v>
      </c>
      <c r="D14" s="206">
        <f>'[2]11'!D16</f>
        <v>0</v>
      </c>
      <c r="E14" s="206">
        <f>'[2]11'!E16</f>
        <v>0</v>
      </c>
      <c r="F14" s="15">
        <f t="shared" si="6"/>
        <v>84</v>
      </c>
      <c r="G14" s="205">
        <f>'[2]11'!H16</f>
        <v>38</v>
      </c>
      <c r="H14" s="206">
        <f>'[2]11'!I16</f>
        <v>0</v>
      </c>
      <c r="I14" s="206">
        <f>'[2]11'!J16</f>
        <v>0</v>
      </c>
      <c r="J14" s="206">
        <f>'[2]11'!K16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5">
        <f>'[2]11'!B17</f>
        <v>84</v>
      </c>
      <c r="C15" s="206">
        <f>'[2]11'!C17</f>
        <v>0</v>
      </c>
      <c r="D15" s="206">
        <f>'[2]11'!D17</f>
        <v>0</v>
      </c>
      <c r="E15" s="206">
        <f>'[2]11'!E17</f>
        <v>0</v>
      </c>
      <c r="F15" s="15">
        <f t="shared" si="6"/>
        <v>84</v>
      </c>
      <c r="G15" s="205">
        <f>'[2]11'!H17</f>
        <v>38</v>
      </c>
      <c r="H15" s="206">
        <f>'[2]11'!I17</f>
        <v>0</v>
      </c>
      <c r="I15" s="206">
        <f>'[2]11'!J17</f>
        <v>0</v>
      </c>
      <c r="J15" s="206">
        <f>'[2]11'!K17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5">
        <f>'[2]11'!B18</f>
        <v>84</v>
      </c>
      <c r="C16" s="206">
        <f>'[2]11'!C18</f>
        <v>0</v>
      </c>
      <c r="D16" s="206">
        <f>'[2]11'!D18</f>
        <v>0</v>
      </c>
      <c r="E16" s="206">
        <f>'[2]11'!E18</f>
        <v>0</v>
      </c>
      <c r="F16" s="15">
        <f t="shared" si="6"/>
        <v>84</v>
      </c>
      <c r="G16" s="205">
        <f>'[2]11'!H18</f>
        <v>38</v>
      </c>
      <c r="H16" s="206">
        <f>'[2]11'!I18</f>
        <v>0</v>
      </c>
      <c r="I16" s="206">
        <f>'[2]11'!J18</f>
        <v>0</v>
      </c>
      <c r="J16" s="206">
        <f>'[2]11'!K18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5">
        <f>'[2]11'!B19</f>
        <v>84</v>
      </c>
      <c r="C17" s="206">
        <f>'[2]11'!C19</f>
        <v>0</v>
      </c>
      <c r="D17" s="206">
        <f>'[2]11'!D19</f>
        <v>0</v>
      </c>
      <c r="E17" s="206">
        <f>'[2]11'!E19</f>
        <v>0</v>
      </c>
      <c r="F17" s="15">
        <f t="shared" si="6"/>
        <v>84</v>
      </c>
      <c r="G17" s="205">
        <f>'[2]11'!H19</f>
        <v>38</v>
      </c>
      <c r="H17" s="206">
        <f>'[2]11'!I19</f>
        <v>0</v>
      </c>
      <c r="I17" s="206">
        <f>'[2]11'!J19</f>
        <v>0</v>
      </c>
      <c r="J17" s="206">
        <f>'[2]11'!K19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5">
        <f>'[2]11'!B20</f>
        <v>84</v>
      </c>
      <c r="C18" s="206">
        <f>'[2]11'!C20</f>
        <v>0</v>
      </c>
      <c r="D18" s="206">
        <f>'[2]11'!D20</f>
        <v>0</v>
      </c>
      <c r="E18" s="206">
        <f>'[2]11'!E20</f>
        <v>0</v>
      </c>
      <c r="F18" s="15">
        <f t="shared" si="6"/>
        <v>84</v>
      </c>
      <c r="G18" s="205">
        <f>'[2]11'!H20</f>
        <v>38</v>
      </c>
      <c r="H18" s="206">
        <f>'[2]11'!I20</f>
        <v>0</v>
      </c>
      <c r="I18" s="206">
        <f>'[2]11'!J20</f>
        <v>0</v>
      </c>
      <c r="J18" s="206">
        <f>'[2]11'!K20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5">
        <f>'[2]11'!B21</f>
        <v>84</v>
      </c>
      <c r="C19" s="206">
        <f>'[2]11'!C21</f>
        <v>0</v>
      </c>
      <c r="D19" s="206">
        <f>'[2]11'!D21</f>
        <v>0</v>
      </c>
      <c r="E19" s="206">
        <f>'[2]11'!E21</f>
        <v>0</v>
      </c>
      <c r="F19" s="15">
        <f t="shared" si="6"/>
        <v>84</v>
      </c>
      <c r="G19" s="205">
        <f>'[2]11'!H21</f>
        <v>37</v>
      </c>
      <c r="H19" s="206">
        <f>'[2]11'!I21</f>
        <v>0</v>
      </c>
      <c r="I19" s="206">
        <f>'[2]11'!J21</f>
        <v>0</v>
      </c>
      <c r="J19" s="206">
        <f>'[2]11'!K21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5">
        <f>'[2]11'!B22</f>
        <v>84</v>
      </c>
      <c r="C20" s="206">
        <f>'[2]11'!C22</f>
        <v>0</v>
      </c>
      <c r="D20" s="206">
        <f>'[2]11'!D22</f>
        <v>0</v>
      </c>
      <c r="E20" s="206">
        <f>'[2]11'!E22</f>
        <v>0</v>
      </c>
      <c r="F20" s="15">
        <f t="shared" si="6"/>
        <v>84</v>
      </c>
      <c r="G20" s="205">
        <f>'[2]11'!H22</f>
        <v>37</v>
      </c>
      <c r="H20" s="206">
        <f>'[2]11'!I22</f>
        <v>0</v>
      </c>
      <c r="I20" s="206">
        <f>'[2]11'!J22</f>
        <v>0</v>
      </c>
      <c r="J20" s="206">
        <f>'[2]11'!K22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5">
        <f>'[2]11'!B23</f>
        <v>84</v>
      </c>
      <c r="C21" s="206">
        <f>'[2]11'!C23</f>
        <v>0</v>
      </c>
      <c r="D21" s="206">
        <f>'[2]11'!D23</f>
        <v>0</v>
      </c>
      <c r="E21" s="206">
        <f>'[2]11'!E23</f>
        <v>0</v>
      </c>
      <c r="F21" s="15">
        <f t="shared" si="6"/>
        <v>84</v>
      </c>
      <c r="G21" s="205">
        <f>'[2]11'!H23</f>
        <v>37</v>
      </c>
      <c r="H21" s="206">
        <f>'[2]11'!I23</f>
        <v>0</v>
      </c>
      <c r="I21" s="206">
        <f>'[2]11'!J23</f>
        <v>0</v>
      </c>
      <c r="J21" s="206">
        <f>'[2]11'!K23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5">
        <f>'[2]11'!B24</f>
        <v>84</v>
      </c>
      <c r="C22" s="206">
        <f>'[2]11'!C24</f>
        <v>0</v>
      </c>
      <c r="D22" s="206">
        <f>'[2]11'!D24</f>
        <v>0</v>
      </c>
      <c r="E22" s="206">
        <f>'[2]11'!E24</f>
        <v>0</v>
      </c>
      <c r="F22" s="15">
        <f t="shared" si="6"/>
        <v>84</v>
      </c>
      <c r="G22" s="205">
        <f>'[2]11'!H24</f>
        <v>37</v>
      </c>
      <c r="H22" s="206">
        <f>'[2]11'!I24</f>
        <v>0</v>
      </c>
      <c r="I22" s="206">
        <f>'[2]11'!J24</f>
        <v>0</v>
      </c>
      <c r="J22" s="206">
        <f>'[2]11'!K24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5">
        <f>'[2]11'!B25</f>
        <v>84</v>
      </c>
      <c r="C23" s="206">
        <f>'[2]11'!C25</f>
        <v>0</v>
      </c>
      <c r="D23" s="206">
        <f>'[2]11'!D25</f>
        <v>0</v>
      </c>
      <c r="E23" s="206">
        <f>'[2]11'!E25</f>
        <v>0</v>
      </c>
      <c r="F23" s="15">
        <f t="shared" si="6"/>
        <v>84</v>
      </c>
      <c r="G23" s="205">
        <f>'[2]11'!H25</f>
        <v>37</v>
      </c>
      <c r="H23" s="206">
        <f>'[2]11'!I25</f>
        <v>0</v>
      </c>
      <c r="I23" s="206">
        <f>'[2]11'!J25</f>
        <v>0</v>
      </c>
      <c r="J23" s="206">
        <f>'[2]11'!K25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5">
        <f>'[2]11'!B26</f>
        <v>84</v>
      </c>
      <c r="C24" s="206">
        <f>'[2]11'!C26</f>
        <v>0</v>
      </c>
      <c r="D24" s="206">
        <f>'[2]11'!D26</f>
        <v>0</v>
      </c>
      <c r="E24" s="206">
        <f>'[2]11'!E26</f>
        <v>0</v>
      </c>
      <c r="F24" s="15">
        <f t="shared" si="6"/>
        <v>84</v>
      </c>
      <c r="G24" s="205">
        <f>'[2]11'!H26</f>
        <v>37</v>
      </c>
      <c r="H24" s="206">
        <f>'[2]11'!I26</f>
        <v>0</v>
      </c>
      <c r="I24" s="206">
        <f>'[2]11'!J26</f>
        <v>0</v>
      </c>
      <c r="J24" s="206">
        <f>'[2]11'!K26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5">
        <f>'[2]11'!B27</f>
        <v>84</v>
      </c>
      <c r="C25" s="206">
        <f>'[2]11'!C27</f>
        <v>0</v>
      </c>
      <c r="D25" s="206">
        <f>'[2]11'!D27</f>
        <v>0</v>
      </c>
      <c r="E25" s="206">
        <f>'[2]11'!E27</f>
        <v>0</v>
      </c>
      <c r="F25" s="15">
        <f t="shared" si="6"/>
        <v>84</v>
      </c>
      <c r="G25" s="205">
        <f>'[2]11'!H27</f>
        <v>37</v>
      </c>
      <c r="H25" s="206">
        <f>'[2]11'!I27</f>
        <v>0</v>
      </c>
      <c r="I25" s="206">
        <f>'[2]11'!J27</f>
        <v>0</v>
      </c>
      <c r="J25" s="206">
        <f>'[2]11'!K27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5">
        <f>'[2]11'!B28</f>
        <v>84</v>
      </c>
      <c r="C26" s="206">
        <f>'[2]11'!C28</f>
        <v>0</v>
      </c>
      <c r="D26" s="206">
        <f>'[2]11'!D28</f>
        <v>0</v>
      </c>
      <c r="E26" s="206">
        <f>'[2]11'!E28</f>
        <v>0</v>
      </c>
      <c r="F26" s="15">
        <f t="shared" si="6"/>
        <v>84</v>
      </c>
      <c r="G26" s="205">
        <f>'[2]11'!H28</f>
        <v>37</v>
      </c>
      <c r="H26" s="206">
        <f>'[2]11'!I28</f>
        <v>0</v>
      </c>
      <c r="I26" s="206">
        <f>'[2]11'!J28</f>
        <v>0</v>
      </c>
      <c r="J26" s="206">
        <f>'[2]11'!K28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5">
        <f>'[2]11'!B29</f>
        <v>84</v>
      </c>
      <c r="C27" s="206">
        <f>'[2]11'!C29</f>
        <v>0</v>
      </c>
      <c r="D27" s="206">
        <f>'[2]11'!D29</f>
        <v>0</v>
      </c>
      <c r="E27" s="206">
        <f>'[2]11'!E29</f>
        <v>0</v>
      </c>
      <c r="F27" s="15">
        <f t="shared" si="6"/>
        <v>84</v>
      </c>
      <c r="G27" s="205">
        <f>'[2]11'!H29</f>
        <v>37</v>
      </c>
      <c r="H27" s="206">
        <f>'[2]11'!I29</f>
        <v>0</v>
      </c>
      <c r="I27" s="206">
        <f>'[2]11'!J29</f>
        <v>0</v>
      </c>
      <c r="J27" s="206">
        <f>'[2]11'!K29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5">
        <f>'[2]11'!B30</f>
        <v>84</v>
      </c>
      <c r="C28" s="206">
        <f>'[2]11'!C30</f>
        <v>0</v>
      </c>
      <c r="D28" s="206">
        <f>'[2]11'!D30</f>
        <v>0</v>
      </c>
      <c r="E28" s="206">
        <f>'[2]11'!E30</f>
        <v>0</v>
      </c>
      <c r="F28" s="15">
        <f t="shared" si="6"/>
        <v>84</v>
      </c>
      <c r="G28" s="205">
        <f>'[2]11'!H30</f>
        <v>37</v>
      </c>
      <c r="H28" s="206">
        <f>'[2]11'!I30</f>
        <v>0</v>
      </c>
      <c r="I28" s="206">
        <f>'[2]11'!J30</f>
        <v>0</v>
      </c>
      <c r="J28" s="206">
        <f>'[2]11'!K30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5">
        <f>'[2]11'!B31</f>
        <v>84</v>
      </c>
      <c r="C29" s="206">
        <f>'[2]11'!C31</f>
        <v>0</v>
      </c>
      <c r="D29" s="206">
        <f>'[2]11'!D31</f>
        <v>0</v>
      </c>
      <c r="E29" s="206">
        <f>'[2]11'!E31</f>
        <v>0</v>
      </c>
      <c r="F29" s="15">
        <f t="shared" si="6"/>
        <v>84</v>
      </c>
      <c r="G29" s="205">
        <f>'[2]11'!H31</f>
        <v>38</v>
      </c>
      <c r="H29" s="206">
        <f>'[2]11'!I31</f>
        <v>0</v>
      </c>
      <c r="I29" s="206">
        <f>'[2]11'!J31</f>
        <v>0</v>
      </c>
      <c r="J29" s="206">
        <f>'[2]11'!K31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5">
        <f>'[2]11'!B32</f>
        <v>84</v>
      </c>
      <c r="C30" s="206">
        <f>'[2]11'!C32</f>
        <v>0</v>
      </c>
      <c r="D30" s="206">
        <f>'[2]11'!D32</f>
        <v>0</v>
      </c>
      <c r="E30" s="206">
        <f>'[2]11'!E32</f>
        <v>0</v>
      </c>
      <c r="F30" s="15">
        <f t="shared" si="6"/>
        <v>84</v>
      </c>
      <c r="G30" s="205">
        <f>'[2]11'!H32</f>
        <v>38</v>
      </c>
      <c r="H30" s="206">
        <f>'[2]11'!I32</f>
        <v>0</v>
      </c>
      <c r="I30" s="206">
        <f>'[2]11'!J32</f>
        <v>0</v>
      </c>
      <c r="J30" s="206">
        <f>'[2]11'!K32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5">
        <f>'[2]11'!B33</f>
        <v>84</v>
      </c>
      <c r="C31" s="206">
        <f>'[2]11'!C33</f>
        <v>0</v>
      </c>
      <c r="D31" s="206">
        <f>'[2]11'!D33</f>
        <v>0</v>
      </c>
      <c r="E31" s="206">
        <f>'[2]11'!E33</f>
        <v>0</v>
      </c>
      <c r="F31" s="15">
        <f t="shared" si="6"/>
        <v>84</v>
      </c>
      <c r="G31" s="205">
        <f>'[2]11'!H33</f>
        <v>38</v>
      </c>
      <c r="H31" s="206">
        <f>'[2]11'!I33</f>
        <v>0</v>
      </c>
      <c r="I31" s="206">
        <f>'[2]11'!J33</f>
        <v>0</v>
      </c>
      <c r="J31" s="206">
        <f>'[2]11'!K33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5">
        <f>'[2]11'!B34</f>
        <v>84</v>
      </c>
      <c r="C32" s="206">
        <f>'[2]11'!C34</f>
        <v>0</v>
      </c>
      <c r="D32" s="206">
        <f>'[2]11'!D34</f>
        <v>0</v>
      </c>
      <c r="E32" s="206">
        <f>'[2]11'!E34</f>
        <v>0</v>
      </c>
      <c r="F32" s="15">
        <f t="shared" si="6"/>
        <v>84</v>
      </c>
      <c r="G32" s="205">
        <f>'[2]11'!H34</f>
        <v>38</v>
      </c>
      <c r="H32" s="206">
        <f>'[2]11'!I34</f>
        <v>0</v>
      </c>
      <c r="I32" s="206">
        <f>'[2]11'!J34</f>
        <v>0</v>
      </c>
      <c r="J32" s="206">
        <f>'[2]11'!K34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5">
        <f>'[2]11'!B35</f>
        <v>84</v>
      </c>
      <c r="C33" s="206">
        <f>'[2]11'!C35</f>
        <v>0</v>
      </c>
      <c r="D33" s="206">
        <f>'[2]11'!D35</f>
        <v>0</v>
      </c>
      <c r="E33" s="206">
        <f>'[2]11'!E35</f>
        <v>0</v>
      </c>
      <c r="F33" s="15">
        <f t="shared" si="6"/>
        <v>84</v>
      </c>
      <c r="G33" s="205">
        <f>'[2]11'!H35</f>
        <v>38</v>
      </c>
      <c r="H33" s="206">
        <f>'[2]11'!I35</f>
        <v>0</v>
      </c>
      <c r="I33" s="206">
        <f>'[2]11'!J35</f>
        <v>0</v>
      </c>
      <c r="J33" s="206">
        <f>'[2]11'!K35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5">
        <f>'[2]11'!B36</f>
        <v>84</v>
      </c>
      <c r="C34" s="206">
        <f>'[2]11'!C36</f>
        <v>0</v>
      </c>
      <c r="D34" s="206">
        <f>'[2]11'!D36</f>
        <v>0</v>
      </c>
      <c r="E34" s="206">
        <f>'[2]11'!E36</f>
        <v>0</v>
      </c>
      <c r="F34" s="15">
        <f t="shared" si="6"/>
        <v>84</v>
      </c>
      <c r="G34" s="205">
        <f>'[2]11'!H36</f>
        <v>38</v>
      </c>
      <c r="H34" s="206">
        <f>'[2]11'!I36</f>
        <v>0</v>
      </c>
      <c r="I34" s="206">
        <f>'[2]11'!J36</f>
        <v>0</v>
      </c>
      <c r="J34" s="206">
        <f>'[2]11'!K36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5">
        <f>'[2]11'!B37</f>
        <v>84</v>
      </c>
      <c r="C35" s="206">
        <f>'[2]11'!C37</f>
        <v>0</v>
      </c>
      <c r="D35" s="206">
        <f>'[2]11'!D37</f>
        <v>0</v>
      </c>
      <c r="E35" s="206">
        <f>'[2]11'!E37</f>
        <v>0</v>
      </c>
      <c r="F35" s="15">
        <f t="shared" si="6"/>
        <v>84</v>
      </c>
      <c r="G35" s="205">
        <f>'[2]11'!H37</f>
        <v>38</v>
      </c>
      <c r="H35" s="206">
        <f>'[2]11'!I37</f>
        <v>0</v>
      </c>
      <c r="I35" s="206">
        <f>'[2]11'!J37</f>
        <v>0</v>
      </c>
      <c r="J35" s="206">
        <f>'[2]11'!K37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5">
        <f>'[2]11'!B38</f>
        <v>84</v>
      </c>
      <c r="C36" s="206">
        <f>'[2]11'!C38</f>
        <v>0</v>
      </c>
      <c r="D36" s="206">
        <f>'[2]11'!D38</f>
        <v>0</v>
      </c>
      <c r="E36" s="206">
        <f>'[2]11'!E38</f>
        <v>0</v>
      </c>
      <c r="F36" s="15">
        <f t="shared" si="6"/>
        <v>84</v>
      </c>
      <c r="G36" s="205">
        <f>'[2]11'!H38</f>
        <v>38</v>
      </c>
      <c r="H36" s="206">
        <f>'[2]11'!I38</f>
        <v>0</v>
      </c>
      <c r="I36" s="206">
        <f>'[2]11'!J38</f>
        <v>0</v>
      </c>
      <c r="J36" s="206">
        <f>'[2]11'!K38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5">
        <f>'[2]11'!B39</f>
        <v>84</v>
      </c>
      <c r="C37" s="206">
        <f>'[2]11'!C39</f>
        <v>0</v>
      </c>
      <c r="D37" s="206">
        <f>'[2]11'!D39</f>
        <v>0</v>
      </c>
      <c r="E37" s="206">
        <f>'[2]11'!E39</f>
        <v>0</v>
      </c>
      <c r="F37" s="15">
        <f t="shared" si="6"/>
        <v>84</v>
      </c>
      <c r="G37" s="205">
        <f>'[2]11'!H39</f>
        <v>38</v>
      </c>
      <c r="H37" s="206">
        <f>'[2]11'!I39</f>
        <v>0</v>
      </c>
      <c r="I37" s="206">
        <f>'[2]11'!J39</f>
        <v>0</v>
      </c>
      <c r="J37" s="206">
        <f>'[2]11'!K39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5">
        <f>'[2]11'!B40</f>
        <v>84</v>
      </c>
      <c r="C38" s="206">
        <f>'[2]11'!C40</f>
        <v>0</v>
      </c>
      <c r="D38" s="206">
        <f>'[2]11'!D40</f>
        <v>0</v>
      </c>
      <c r="E38" s="206">
        <f>'[2]11'!E40</f>
        <v>0</v>
      </c>
      <c r="F38" s="15">
        <f t="shared" si="6"/>
        <v>84</v>
      </c>
      <c r="G38" s="205">
        <f>'[2]11'!H40</f>
        <v>38</v>
      </c>
      <c r="H38" s="206">
        <f>'[2]11'!I40</f>
        <v>0</v>
      </c>
      <c r="I38" s="206">
        <f>'[2]11'!J40</f>
        <v>0</v>
      </c>
      <c r="J38" s="206">
        <f>'[2]11'!K40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5">
        <f>'[2]11'!B41</f>
        <v>84</v>
      </c>
      <c r="C39" s="206">
        <f>'[2]11'!C41</f>
        <v>0</v>
      </c>
      <c r="D39" s="206">
        <f>'[2]11'!D41</f>
        <v>0</v>
      </c>
      <c r="E39" s="206">
        <f>'[2]11'!E41</f>
        <v>0</v>
      </c>
      <c r="F39" s="15">
        <f t="shared" si="6"/>
        <v>84</v>
      </c>
      <c r="G39" s="205">
        <f>'[2]11'!H41</f>
        <v>38</v>
      </c>
      <c r="H39" s="206">
        <f>'[2]11'!I41</f>
        <v>0</v>
      </c>
      <c r="I39" s="206">
        <f>'[2]11'!J41</f>
        <v>0</v>
      </c>
      <c r="J39" s="206">
        <f>'[2]11'!K41</f>
        <v>0</v>
      </c>
      <c r="K39" s="15">
        <f t="shared" si="3"/>
        <v>38</v>
      </c>
      <c r="L39" s="18">
        <f>frq!C39</f>
        <v>1</v>
      </c>
      <c r="M39" s="167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205">
        <f>'[2]11'!B42</f>
        <v>84</v>
      </c>
      <c r="C40" s="206">
        <f>'[2]11'!C42</f>
        <v>0</v>
      </c>
      <c r="D40" s="206">
        <f>'[2]11'!D42</f>
        <v>0</v>
      </c>
      <c r="E40" s="206">
        <f>'[2]11'!E42</f>
        <v>0</v>
      </c>
      <c r="F40" s="15">
        <f t="shared" si="6"/>
        <v>84</v>
      </c>
      <c r="G40" s="205">
        <f>'[2]11'!H42</f>
        <v>38</v>
      </c>
      <c r="H40" s="206">
        <f>'[2]11'!I42</f>
        <v>0</v>
      </c>
      <c r="I40" s="206">
        <f>'[2]11'!J42</f>
        <v>0</v>
      </c>
      <c r="J40" s="206">
        <f>'[2]11'!K42</f>
        <v>0</v>
      </c>
      <c r="K40" s="15">
        <f t="shared" si="3"/>
        <v>38</v>
      </c>
      <c r="L40" s="18">
        <f>frq!C40</f>
        <v>1</v>
      </c>
      <c r="M40" s="167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205">
        <f>'[2]11'!B43</f>
        <v>84</v>
      </c>
      <c r="C41" s="206">
        <f>'[2]11'!C43</f>
        <v>0</v>
      </c>
      <c r="D41" s="206">
        <f>'[2]11'!D43</f>
        <v>0</v>
      </c>
      <c r="E41" s="206">
        <f>'[2]11'!E43</f>
        <v>0</v>
      </c>
      <c r="F41" s="15">
        <f t="shared" si="6"/>
        <v>84</v>
      </c>
      <c r="G41" s="205">
        <f>'[2]11'!H43</f>
        <v>38</v>
      </c>
      <c r="H41" s="206">
        <f>'[2]11'!I43</f>
        <v>0</v>
      </c>
      <c r="I41" s="206">
        <f>'[2]11'!J43</f>
        <v>0</v>
      </c>
      <c r="J41" s="206">
        <f>'[2]11'!K43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05">
        <f>'[2]11'!B44</f>
        <v>84</v>
      </c>
      <c r="C42" s="206">
        <f>'[2]11'!C44</f>
        <v>0</v>
      </c>
      <c r="D42" s="206">
        <f>'[2]11'!D44</f>
        <v>0</v>
      </c>
      <c r="E42" s="206">
        <f>'[2]11'!E44</f>
        <v>0</v>
      </c>
      <c r="F42" s="15">
        <f t="shared" si="6"/>
        <v>84</v>
      </c>
      <c r="G42" s="205">
        <f>'[2]11'!H44</f>
        <v>38</v>
      </c>
      <c r="H42" s="206">
        <f>'[2]11'!I44</f>
        <v>0</v>
      </c>
      <c r="I42" s="206">
        <f>'[2]11'!J44</f>
        <v>0</v>
      </c>
      <c r="J42" s="206">
        <f>'[2]11'!K44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05">
        <f>'[2]11'!B45</f>
        <v>84</v>
      </c>
      <c r="C43" s="206">
        <f>'[2]11'!C45</f>
        <v>0</v>
      </c>
      <c r="D43" s="206">
        <f>'[2]11'!D45</f>
        <v>0</v>
      </c>
      <c r="E43" s="206">
        <f>'[2]11'!E45</f>
        <v>0</v>
      </c>
      <c r="F43" s="15">
        <f t="shared" si="6"/>
        <v>84</v>
      </c>
      <c r="G43" s="205">
        <f>'[2]11'!H45</f>
        <v>37</v>
      </c>
      <c r="H43" s="206">
        <f>'[2]11'!I45</f>
        <v>0</v>
      </c>
      <c r="I43" s="206">
        <f>'[2]11'!J45</f>
        <v>0</v>
      </c>
      <c r="J43" s="206">
        <f>'[2]11'!K45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5">
        <f>'[2]11'!B46</f>
        <v>84</v>
      </c>
      <c r="C44" s="206">
        <f>'[2]11'!C46</f>
        <v>0</v>
      </c>
      <c r="D44" s="206">
        <f>'[2]11'!D46</f>
        <v>0</v>
      </c>
      <c r="E44" s="206">
        <f>'[2]11'!E46</f>
        <v>0</v>
      </c>
      <c r="F44" s="15">
        <f t="shared" si="6"/>
        <v>84</v>
      </c>
      <c r="G44" s="205">
        <f>'[2]11'!H46</f>
        <v>37</v>
      </c>
      <c r="H44" s="206">
        <f>'[2]11'!I46</f>
        <v>0</v>
      </c>
      <c r="I44" s="206">
        <f>'[2]11'!J46</f>
        <v>0</v>
      </c>
      <c r="J44" s="206">
        <f>'[2]11'!K46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5">
        <f>'[2]11'!B47</f>
        <v>84</v>
      </c>
      <c r="C45" s="206">
        <f>'[2]11'!C47</f>
        <v>0</v>
      </c>
      <c r="D45" s="206">
        <f>'[2]11'!D47</f>
        <v>0</v>
      </c>
      <c r="E45" s="206">
        <f>'[2]11'!E47</f>
        <v>0</v>
      </c>
      <c r="F45" s="15">
        <f t="shared" si="6"/>
        <v>84</v>
      </c>
      <c r="G45" s="205">
        <f>'[2]11'!H47</f>
        <v>37</v>
      </c>
      <c r="H45" s="206">
        <f>'[2]11'!I47</f>
        <v>0</v>
      </c>
      <c r="I45" s="206">
        <f>'[2]11'!J47</f>
        <v>0</v>
      </c>
      <c r="J45" s="206">
        <f>'[2]11'!K47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5">
        <f>'[2]11'!B48</f>
        <v>84</v>
      </c>
      <c r="C46" s="206">
        <f>'[2]11'!C48</f>
        <v>0</v>
      </c>
      <c r="D46" s="206">
        <f>'[2]11'!D48</f>
        <v>0</v>
      </c>
      <c r="E46" s="206">
        <f>'[2]11'!E48</f>
        <v>0</v>
      </c>
      <c r="F46" s="15">
        <f t="shared" si="6"/>
        <v>84</v>
      </c>
      <c r="G46" s="205">
        <f>'[2]11'!H48</f>
        <v>37</v>
      </c>
      <c r="H46" s="206">
        <f>'[2]11'!I48</f>
        <v>0</v>
      </c>
      <c r="I46" s="206">
        <f>'[2]11'!J48</f>
        <v>0</v>
      </c>
      <c r="J46" s="206">
        <f>'[2]11'!K48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5">
        <f>'[2]11'!B49</f>
        <v>84</v>
      </c>
      <c r="C47" s="206">
        <f>'[2]11'!C49</f>
        <v>0</v>
      </c>
      <c r="D47" s="206">
        <f>'[2]11'!D49</f>
        <v>0</v>
      </c>
      <c r="E47" s="206">
        <f>'[2]11'!E49</f>
        <v>0</v>
      </c>
      <c r="F47" s="15">
        <f t="shared" si="6"/>
        <v>84</v>
      </c>
      <c r="G47" s="205">
        <f>'[2]11'!H49</f>
        <v>37</v>
      </c>
      <c r="H47" s="206">
        <f>'[2]11'!I49</f>
        <v>0</v>
      </c>
      <c r="I47" s="206">
        <f>'[2]11'!J49</f>
        <v>0</v>
      </c>
      <c r="J47" s="206">
        <f>'[2]11'!K49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5">
        <f>'[2]11'!B50</f>
        <v>84</v>
      </c>
      <c r="C48" s="206">
        <f>'[2]11'!C50</f>
        <v>0</v>
      </c>
      <c r="D48" s="206">
        <f>'[2]11'!D50</f>
        <v>0</v>
      </c>
      <c r="E48" s="206">
        <f>'[2]11'!E50</f>
        <v>0</v>
      </c>
      <c r="F48" s="15">
        <f t="shared" si="6"/>
        <v>84</v>
      </c>
      <c r="G48" s="205">
        <f>'[2]11'!H50</f>
        <v>37</v>
      </c>
      <c r="H48" s="206">
        <f>'[2]11'!I50</f>
        <v>0</v>
      </c>
      <c r="I48" s="206">
        <f>'[2]11'!J50</f>
        <v>0</v>
      </c>
      <c r="J48" s="206">
        <f>'[2]11'!K50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5">
        <f>'[2]11'!B51</f>
        <v>84</v>
      </c>
      <c r="C49" s="206">
        <f>'[2]11'!C51</f>
        <v>0</v>
      </c>
      <c r="D49" s="206">
        <f>'[2]11'!D51</f>
        <v>0</v>
      </c>
      <c r="E49" s="206">
        <f>'[2]11'!E51</f>
        <v>0</v>
      </c>
      <c r="F49" s="15">
        <f t="shared" si="6"/>
        <v>84</v>
      </c>
      <c r="G49" s="205">
        <f>'[2]11'!H51</f>
        <v>37</v>
      </c>
      <c r="H49" s="206">
        <f>'[2]11'!I51</f>
        <v>0</v>
      </c>
      <c r="I49" s="206">
        <f>'[2]11'!J51</f>
        <v>0</v>
      </c>
      <c r="J49" s="206">
        <f>'[2]11'!K51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5">
        <f>'[2]11'!B52</f>
        <v>84</v>
      </c>
      <c r="C50" s="206">
        <f>'[2]11'!C52</f>
        <v>0</v>
      </c>
      <c r="D50" s="206">
        <f>'[2]11'!D52</f>
        <v>0</v>
      </c>
      <c r="E50" s="206">
        <f>'[2]11'!E52</f>
        <v>0</v>
      </c>
      <c r="F50" s="15">
        <f t="shared" si="6"/>
        <v>84</v>
      </c>
      <c r="G50" s="205">
        <f>'[2]11'!H52</f>
        <v>37</v>
      </c>
      <c r="H50" s="206">
        <f>'[2]11'!I52</f>
        <v>0</v>
      </c>
      <c r="I50" s="206">
        <f>'[2]11'!J52</f>
        <v>0</v>
      </c>
      <c r="J50" s="206">
        <f>'[2]11'!K52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5">
        <f>'[2]11'!B53</f>
        <v>84</v>
      </c>
      <c r="C51" s="206">
        <f>'[2]11'!C53</f>
        <v>0</v>
      </c>
      <c r="D51" s="206">
        <f>'[2]11'!D53</f>
        <v>0</v>
      </c>
      <c r="E51" s="206">
        <f>'[2]11'!E53</f>
        <v>0</v>
      </c>
      <c r="F51" s="15">
        <f t="shared" si="6"/>
        <v>84</v>
      </c>
      <c r="G51" s="205">
        <f>'[2]11'!H53</f>
        <v>37</v>
      </c>
      <c r="H51" s="206">
        <f>'[2]11'!I53</f>
        <v>0</v>
      </c>
      <c r="I51" s="206">
        <f>'[2]11'!J53</f>
        <v>0</v>
      </c>
      <c r="J51" s="206">
        <f>'[2]11'!K53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5">
        <f>'[2]11'!B54</f>
        <v>84</v>
      </c>
      <c r="C52" s="206">
        <f>'[2]11'!C54</f>
        <v>0</v>
      </c>
      <c r="D52" s="206">
        <f>'[2]11'!D54</f>
        <v>0</v>
      </c>
      <c r="E52" s="206">
        <f>'[2]11'!E54</f>
        <v>0</v>
      </c>
      <c r="F52" s="15">
        <f t="shared" si="6"/>
        <v>84</v>
      </c>
      <c r="G52" s="205">
        <f>'[2]11'!H54</f>
        <v>37</v>
      </c>
      <c r="H52" s="206">
        <f>'[2]11'!I54</f>
        <v>0</v>
      </c>
      <c r="I52" s="206">
        <f>'[2]11'!J54</f>
        <v>0</v>
      </c>
      <c r="J52" s="206">
        <f>'[2]11'!K54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5">
        <f>'[2]11'!B55</f>
        <v>84</v>
      </c>
      <c r="C53" s="206">
        <f>'[2]11'!C55</f>
        <v>0</v>
      </c>
      <c r="D53" s="206">
        <f>'[2]11'!D55</f>
        <v>0</v>
      </c>
      <c r="E53" s="206">
        <f>'[2]11'!E55</f>
        <v>0</v>
      </c>
      <c r="F53" s="15">
        <f t="shared" si="6"/>
        <v>84</v>
      </c>
      <c r="G53" s="205">
        <f>'[2]11'!H55</f>
        <v>37</v>
      </c>
      <c r="H53" s="206">
        <f>'[2]11'!I55</f>
        <v>0</v>
      </c>
      <c r="I53" s="206">
        <f>'[2]11'!J55</f>
        <v>0</v>
      </c>
      <c r="J53" s="206">
        <f>'[2]11'!K55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5">
        <f>'[2]11'!B56</f>
        <v>84</v>
      </c>
      <c r="C54" s="206">
        <f>'[2]11'!C56</f>
        <v>0</v>
      </c>
      <c r="D54" s="206">
        <f>'[2]11'!D56</f>
        <v>0</v>
      </c>
      <c r="E54" s="206">
        <f>'[2]11'!E56</f>
        <v>0</v>
      </c>
      <c r="F54" s="15">
        <f t="shared" si="6"/>
        <v>84</v>
      </c>
      <c r="G54" s="205">
        <f>'[2]11'!H56</f>
        <v>37</v>
      </c>
      <c r="H54" s="206">
        <f>'[2]11'!I56</f>
        <v>0</v>
      </c>
      <c r="I54" s="206">
        <f>'[2]11'!J56</f>
        <v>0</v>
      </c>
      <c r="J54" s="206">
        <f>'[2]11'!K56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5">
        <f>'[2]11'!B57</f>
        <v>84</v>
      </c>
      <c r="C55" s="206">
        <f>'[2]11'!C57</f>
        <v>0</v>
      </c>
      <c r="D55" s="206">
        <f>'[2]11'!D57</f>
        <v>0</v>
      </c>
      <c r="E55" s="206">
        <f>'[2]11'!E57</f>
        <v>0</v>
      </c>
      <c r="F55" s="15">
        <f t="shared" si="6"/>
        <v>84</v>
      </c>
      <c r="G55" s="205">
        <f>'[2]11'!H57</f>
        <v>37</v>
      </c>
      <c r="H55" s="206">
        <f>'[2]11'!I57</f>
        <v>0</v>
      </c>
      <c r="I55" s="206">
        <f>'[2]11'!J57</f>
        <v>0</v>
      </c>
      <c r="J55" s="206">
        <f>'[2]11'!K57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5">
        <f>'[2]11'!B58</f>
        <v>84</v>
      </c>
      <c r="C56" s="206">
        <f>'[2]11'!C58</f>
        <v>0</v>
      </c>
      <c r="D56" s="206">
        <f>'[2]11'!D58</f>
        <v>0</v>
      </c>
      <c r="E56" s="206">
        <f>'[2]11'!E58</f>
        <v>0</v>
      </c>
      <c r="F56" s="15">
        <f t="shared" si="6"/>
        <v>84</v>
      </c>
      <c r="G56" s="205">
        <f>'[2]11'!H58</f>
        <v>37</v>
      </c>
      <c r="H56" s="206">
        <f>'[2]11'!I58</f>
        <v>0</v>
      </c>
      <c r="I56" s="206">
        <f>'[2]11'!J58</f>
        <v>0</v>
      </c>
      <c r="J56" s="206">
        <f>'[2]11'!K58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5">
        <f>'[2]11'!B59</f>
        <v>84</v>
      </c>
      <c r="C57" s="206">
        <f>'[2]11'!C59</f>
        <v>0</v>
      </c>
      <c r="D57" s="206">
        <f>'[2]11'!D59</f>
        <v>0</v>
      </c>
      <c r="E57" s="206">
        <f>'[2]11'!E59</f>
        <v>0</v>
      </c>
      <c r="F57" s="15">
        <f t="shared" si="6"/>
        <v>84</v>
      </c>
      <c r="G57" s="205">
        <f>'[2]11'!H59</f>
        <v>37</v>
      </c>
      <c r="H57" s="206">
        <f>'[2]11'!I59</f>
        <v>0</v>
      </c>
      <c r="I57" s="206">
        <f>'[2]11'!J59</f>
        <v>0</v>
      </c>
      <c r="J57" s="206">
        <f>'[2]11'!K59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5">
        <f>'[2]11'!B60</f>
        <v>84</v>
      </c>
      <c r="C58" s="206">
        <f>'[2]11'!C60</f>
        <v>0</v>
      </c>
      <c r="D58" s="206">
        <f>'[2]11'!D60</f>
        <v>0</v>
      </c>
      <c r="E58" s="206">
        <f>'[2]11'!E60</f>
        <v>0</v>
      </c>
      <c r="F58" s="15">
        <f t="shared" si="6"/>
        <v>84</v>
      </c>
      <c r="G58" s="205">
        <f>'[2]11'!H60</f>
        <v>37</v>
      </c>
      <c r="H58" s="206">
        <f>'[2]11'!I60</f>
        <v>0</v>
      </c>
      <c r="I58" s="206">
        <f>'[2]11'!J60</f>
        <v>0</v>
      </c>
      <c r="J58" s="206">
        <f>'[2]11'!K60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5">
        <f>'[2]11'!B61</f>
        <v>84</v>
      </c>
      <c r="C59" s="206">
        <f>'[2]11'!C61</f>
        <v>0</v>
      </c>
      <c r="D59" s="206">
        <f>'[2]11'!D61</f>
        <v>0</v>
      </c>
      <c r="E59" s="206">
        <f>'[2]11'!E61</f>
        <v>0</v>
      </c>
      <c r="F59" s="15">
        <f t="shared" si="6"/>
        <v>84</v>
      </c>
      <c r="G59" s="205">
        <f>'[2]11'!H61</f>
        <v>0</v>
      </c>
      <c r="H59" s="206">
        <f>'[2]11'!I61</f>
        <v>0</v>
      </c>
      <c r="I59" s="206">
        <f>'[2]11'!J61</f>
        <v>0</v>
      </c>
      <c r="J59" s="206">
        <f>'[2]11'!K61</f>
        <v>0</v>
      </c>
      <c r="K59" s="15">
        <f t="shared" si="3"/>
        <v>0</v>
      </c>
      <c r="L59" s="18">
        <f>frq!C59</f>
        <v>1</v>
      </c>
      <c r="M59" s="167">
        <f t="shared" si="4"/>
        <v>-0.4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-0.4</v>
      </c>
      <c r="R59" s="18">
        <v>0.4</v>
      </c>
    </row>
    <row r="60" spans="1:18">
      <c r="A60" s="8" t="s">
        <v>102</v>
      </c>
      <c r="B60" s="205">
        <f>'[2]11'!B62</f>
        <v>84</v>
      </c>
      <c r="C60" s="206">
        <f>'[2]11'!C62</f>
        <v>0</v>
      </c>
      <c r="D60" s="206">
        <f>'[2]11'!D62</f>
        <v>0</v>
      </c>
      <c r="E60" s="206">
        <f>'[2]11'!E62</f>
        <v>0</v>
      </c>
      <c r="F60" s="15">
        <f t="shared" si="6"/>
        <v>84</v>
      </c>
      <c r="G60" s="205">
        <f>'[2]11'!H62</f>
        <v>0</v>
      </c>
      <c r="H60" s="206">
        <f>'[2]11'!I62</f>
        <v>0</v>
      </c>
      <c r="I60" s="206">
        <f>'[2]11'!J62</f>
        <v>0</v>
      </c>
      <c r="J60" s="206">
        <f>'[2]11'!K62</f>
        <v>0</v>
      </c>
      <c r="K60" s="15">
        <f t="shared" si="3"/>
        <v>0</v>
      </c>
      <c r="L60" s="18">
        <f>frq!C60</f>
        <v>1</v>
      </c>
      <c r="M60" s="167">
        <f t="shared" si="4"/>
        <v>-0.4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-0.4</v>
      </c>
      <c r="R60" s="18">
        <v>0.4</v>
      </c>
    </row>
    <row r="61" spans="1:18">
      <c r="A61" s="8" t="s">
        <v>103</v>
      </c>
      <c r="B61" s="205">
        <f>'[2]11'!B63</f>
        <v>84</v>
      </c>
      <c r="C61" s="206">
        <f>'[2]11'!C63</f>
        <v>0</v>
      </c>
      <c r="D61" s="206">
        <f>'[2]11'!D63</f>
        <v>0</v>
      </c>
      <c r="E61" s="206">
        <f>'[2]11'!E63</f>
        <v>0</v>
      </c>
      <c r="F61" s="15">
        <f t="shared" si="6"/>
        <v>84</v>
      </c>
      <c r="G61" s="205">
        <f>'[2]11'!H63</f>
        <v>0</v>
      </c>
      <c r="H61" s="206">
        <f>'[2]11'!I63</f>
        <v>0</v>
      </c>
      <c r="I61" s="206">
        <f>'[2]11'!J63</f>
        <v>0</v>
      </c>
      <c r="J61" s="206">
        <f>'[2]11'!K63</f>
        <v>0</v>
      </c>
      <c r="K61" s="15">
        <f t="shared" si="3"/>
        <v>0</v>
      </c>
      <c r="L61" s="18">
        <f>frq!C61</f>
        <v>1</v>
      </c>
      <c r="M61" s="167">
        <f t="shared" si="4"/>
        <v>-0.4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-0.4</v>
      </c>
      <c r="R61" s="18">
        <v>0.4</v>
      </c>
    </row>
    <row r="62" spans="1:18">
      <c r="A62" s="8" t="s">
        <v>104</v>
      </c>
      <c r="B62" s="205">
        <f>'[2]11'!B64</f>
        <v>84</v>
      </c>
      <c r="C62" s="206">
        <f>'[2]11'!C64</f>
        <v>0</v>
      </c>
      <c r="D62" s="206">
        <f>'[2]11'!D64</f>
        <v>0</v>
      </c>
      <c r="E62" s="206">
        <f>'[2]11'!E64</f>
        <v>0</v>
      </c>
      <c r="F62" s="15">
        <f t="shared" si="6"/>
        <v>84</v>
      </c>
      <c r="G62" s="205">
        <f>'[2]11'!H64</f>
        <v>37</v>
      </c>
      <c r="H62" s="206">
        <f>'[2]11'!I64</f>
        <v>0</v>
      </c>
      <c r="I62" s="206">
        <f>'[2]11'!J64</f>
        <v>0</v>
      </c>
      <c r="J62" s="206">
        <f>'[2]11'!K64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5">
        <f>'[2]11'!B65</f>
        <v>84</v>
      </c>
      <c r="C63" s="206">
        <f>'[2]11'!C65</f>
        <v>0</v>
      </c>
      <c r="D63" s="206">
        <f>'[2]11'!D65</f>
        <v>0</v>
      </c>
      <c r="E63" s="206">
        <f>'[2]11'!E65</f>
        <v>0</v>
      </c>
      <c r="F63" s="15">
        <f t="shared" si="6"/>
        <v>84</v>
      </c>
      <c r="G63" s="205">
        <f>'[2]11'!H65</f>
        <v>35</v>
      </c>
      <c r="H63" s="206">
        <f>'[2]11'!I65</f>
        <v>0</v>
      </c>
      <c r="I63" s="206">
        <f>'[2]11'!J65</f>
        <v>0</v>
      </c>
      <c r="J63" s="206">
        <f>'[2]11'!K65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5">
        <f>'[2]11'!B66</f>
        <v>84</v>
      </c>
      <c r="C64" s="206">
        <f>'[2]11'!C66</f>
        <v>0</v>
      </c>
      <c r="D64" s="206">
        <f>'[2]11'!D66</f>
        <v>0</v>
      </c>
      <c r="E64" s="206">
        <f>'[2]11'!E66</f>
        <v>0</v>
      </c>
      <c r="F64" s="15">
        <f t="shared" si="6"/>
        <v>84</v>
      </c>
      <c r="G64" s="205">
        <f>'[2]11'!H66</f>
        <v>35</v>
      </c>
      <c r="H64" s="206">
        <f>'[2]11'!I66</f>
        <v>0</v>
      </c>
      <c r="I64" s="206">
        <f>'[2]11'!J66</f>
        <v>0</v>
      </c>
      <c r="J64" s="206">
        <f>'[2]11'!K66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5">
        <f>'[2]11'!B67</f>
        <v>84</v>
      </c>
      <c r="C65" s="206">
        <f>'[2]11'!C67</f>
        <v>0</v>
      </c>
      <c r="D65" s="206">
        <f>'[2]11'!D67</f>
        <v>0</v>
      </c>
      <c r="E65" s="206">
        <f>'[2]11'!E67</f>
        <v>0</v>
      </c>
      <c r="F65" s="15">
        <f t="shared" si="6"/>
        <v>84</v>
      </c>
      <c r="G65" s="205">
        <f>'[2]11'!H67</f>
        <v>37</v>
      </c>
      <c r="H65" s="206">
        <f>'[2]11'!I67</f>
        <v>0</v>
      </c>
      <c r="I65" s="206">
        <f>'[2]11'!J67</f>
        <v>0</v>
      </c>
      <c r="J65" s="206">
        <f>'[2]11'!K67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5">
        <f>'[2]11'!B68</f>
        <v>84</v>
      </c>
      <c r="C66" s="206">
        <f>'[2]11'!C68</f>
        <v>0</v>
      </c>
      <c r="D66" s="206">
        <f>'[2]11'!D68</f>
        <v>0</v>
      </c>
      <c r="E66" s="206">
        <f>'[2]11'!E68</f>
        <v>0</v>
      </c>
      <c r="F66" s="15">
        <f t="shared" si="6"/>
        <v>84</v>
      </c>
      <c r="G66" s="205">
        <f>'[2]11'!H68</f>
        <v>37</v>
      </c>
      <c r="H66" s="206">
        <f>'[2]11'!I68</f>
        <v>0</v>
      </c>
      <c r="I66" s="206">
        <f>'[2]11'!J68</f>
        <v>0</v>
      </c>
      <c r="J66" s="206">
        <f>'[2]11'!K68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5">
        <f>'[2]11'!B69</f>
        <v>84</v>
      </c>
      <c r="C67" s="206">
        <f>'[2]11'!C69</f>
        <v>0</v>
      </c>
      <c r="D67" s="206">
        <f>'[2]11'!D69</f>
        <v>0</v>
      </c>
      <c r="E67" s="206">
        <f>'[2]11'!E69</f>
        <v>0</v>
      </c>
      <c r="F67" s="15">
        <f t="shared" si="6"/>
        <v>84</v>
      </c>
      <c r="G67" s="205">
        <f>'[2]11'!H69</f>
        <v>37</v>
      </c>
      <c r="H67" s="206">
        <f>'[2]11'!I69</f>
        <v>0</v>
      </c>
      <c r="I67" s="206">
        <f>'[2]11'!J69</f>
        <v>0</v>
      </c>
      <c r="J67" s="206">
        <f>'[2]11'!K69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5">
        <f>'[2]11'!B70</f>
        <v>84</v>
      </c>
      <c r="C68" s="206">
        <f>'[2]11'!C70</f>
        <v>0</v>
      </c>
      <c r="D68" s="206">
        <f>'[2]11'!D70</f>
        <v>0</v>
      </c>
      <c r="E68" s="206">
        <f>'[2]11'!E70</f>
        <v>0</v>
      </c>
      <c r="F68" s="15">
        <f t="shared" si="6"/>
        <v>84</v>
      </c>
      <c r="G68" s="205">
        <f>'[2]11'!H70</f>
        <v>37</v>
      </c>
      <c r="H68" s="206">
        <f>'[2]11'!I70</f>
        <v>0</v>
      </c>
      <c r="I68" s="206">
        <f>'[2]11'!J70</f>
        <v>0</v>
      </c>
      <c r="J68" s="206">
        <f>'[2]11'!K70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5">
        <f>'[2]11'!B71</f>
        <v>84</v>
      </c>
      <c r="C69" s="206">
        <f>'[2]11'!C71</f>
        <v>0</v>
      </c>
      <c r="D69" s="206">
        <f>'[2]11'!D71</f>
        <v>0</v>
      </c>
      <c r="E69" s="206">
        <f>'[2]11'!E71</f>
        <v>0</v>
      </c>
      <c r="F69" s="15">
        <f t="shared" ref="F69:F98" si="16">SUM(B69:E69)</f>
        <v>84</v>
      </c>
      <c r="G69" s="205">
        <f>'[2]11'!H71</f>
        <v>37</v>
      </c>
      <c r="H69" s="206">
        <f>'[2]11'!I71</f>
        <v>0</v>
      </c>
      <c r="I69" s="206">
        <f>'[2]11'!J71</f>
        <v>0</v>
      </c>
      <c r="J69" s="206">
        <f>'[2]11'!K71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5">
        <f>'[2]11'!B72</f>
        <v>84</v>
      </c>
      <c r="C70" s="206">
        <f>'[2]11'!C72</f>
        <v>0</v>
      </c>
      <c r="D70" s="206">
        <f>'[2]11'!D72</f>
        <v>0</v>
      </c>
      <c r="E70" s="206">
        <f>'[2]11'!E72</f>
        <v>0</v>
      </c>
      <c r="F70" s="15">
        <f t="shared" si="16"/>
        <v>84</v>
      </c>
      <c r="G70" s="205">
        <f>'[2]11'!H72</f>
        <v>37</v>
      </c>
      <c r="H70" s="206">
        <f>'[2]11'!I72</f>
        <v>0</v>
      </c>
      <c r="I70" s="206">
        <f>'[2]11'!J72</f>
        <v>0</v>
      </c>
      <c r="J70" s="206">
        <f>'[2]11'!K72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5">
        <f>'[2]11'!B73</f>
        <v>84</v>
      </c>
      <c r="C71" s="206">
        <f>'[2]11'!C73</f>
        <v>0</v>
      </c>
      <c r="D71" s="206">
        <f>'[2]11'!D73</f>
        <v>0</v>
      </c>
      <c r="E71" s="206">
        <f>'[2]11'!E73</f>
        <v>0</v>
      </c>
      <c r="F71" s="15">
        <f t="shared" si="16"/>
        <v>84</v>
      </c>
      <c r="G71" s="205">
        <f>'[2]11'!H73</f>
        <v>35</v>
      </c>
      <c r="H71" s="206">
        <f>'[2]11'!I73</f>
        <v>0</v>
      </c>
      <c r="I71" s="206">
        <f>'[2]11'!J73</f>
        <v>0</v>
      </c>
      <c r="J71" s="206">
        <f>'[2]11'!K73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5">
        <f>'[2]11'!B74</f>
        <v>84</v>
      </c>
      <c r="C72" s="206">
        <f>'[2]11'!C74</f>
        <v>0</v>
      </c>
      <c r="D72" s="206">
        <f>'[2]11'!D74</f>
        <v>0</v>
      </c>
      <c r="E72" s="206">
        <f>'[2]11'!E74</f>
        <v>0</v>
      </c>
      <c r="F72" s="15">
        <f t="shared" si="16"/>
        <v>84</v>
      </c>
      <c r="G72" s="205">
        <f>'[2]11'!H74</f>
        <v>35</v>
      </c>
      <c r="H72" s="206">
        <f>'[2]11'!I74</f>
        <v>0</v>
      </c>
      <c r="I72" s="206">
        <f>'[2]11'!J74</f>
        <v>0</v>
      </c>
      <c r="J72" s="206">
        <f>'[2]11'!K74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5">
        <f>'[2]11'!B75</f>
        <v>84</v>
      </c>
      <c r="C73" s="206">
        <f>'[2]11'!C75</f>
        <v>0</v>
      </c>
      <c r="D73" s="206">
        <f>'[2]11'!D75</f>
        <v>0</v>
      </c>
      <c r="E73" s="206">
        <f>'[2]11'!E75</f>
        <v>0</v>
      </c>
      <c r="F73" s="15">
        <f t="shared" si="16"/>
        <v>84</v>
      </c>
      <c r="G73" s="205">
        <f>'[2]11'!H75</f>
        <v>35</v>
      </c>
      <c r="H73" s="206">
        <f>'[2]11'!I75</f>
        <v>0</v>
      </c>
      <c r="I73" s="206">
        <f>'[2]11'!J75</f>
        <v>0</v>
      </c>
      <c r="J73" s="206">
        <f>'[2]11'!K75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5">
        <f>'[2]11'!B76</f>
        <v>84</v>
      </c>
      <c r="C74" s="206">
        <f>'[2]11'!C76</f>
        <v>0</v>
      </c>
      <c r="D74" s="206">
        <f>'[2]11'!D76</f>
        <v>0</v>
      </c>
      <c r="E74" s="206">
        <f>'[2]11'!E76</f>
        <v>0</v>
      </c>
      <c r="F74" s="15">
        <f t="shared" si="16"/>
        <v>84</v>
      </c>
      <c r="G74" s="205">
        <f>'[2]11'!H76</f>
        <v>35</v>
      </c>
      <c r="H74" s="206">
        <f>'[2]11'!I76</f>
        <v>0</v>
      </c>
      <c r="I74" s="206">
        <f>'[2]11'!J76</f>
        <v>0</v>
      </c>
      <c r="J74" s="206">
        <f>'[2]11'!K76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5">
        <f>'[2]11'!B77</f>
        <v>84</v>
      </c>
      <c r="C75" s="206">
        <f>'[2]11'!C77</f>
        <v>0</v>
      </c>
      <c r="D75" s="206">
        <f>'[2]11'!D77</f>
        <v>0</v>
      </c>
      <c r="E75" s="206">
        <f>'[2]11'!E77</f>
        <v>0</v>
      </c>
      <c r="F75" s="15">
        <f t="shared" si="16"/>
        <v>84</v>
      </c>
      <c r="G75" s="205">
        <f>'[2]11'!H77</f>
        <v>35</v>
      </c>
      <c r="H75" s="206">
        <f>'[2]11'!I77</f>
        <v>0</v>
      </c>
      <c r="I75" s="206">
        <f>'[2]11'!J77</f>
        <v>0</v>
      </c>
      <c r="J75" s="206">
        <f>'[2]11'!K77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5">
        <f>'[2]11'!B78</f>
        <v>84</v>
      </c>
      <c r="C76" s="206">
        <f>'[2]11'!C78</f>
        <v>0</v>
      </c>
      <c r="D76" s="206">
        <f>'[2]11'!D78</f>
        <v>0</v>
      </c>
      <c r="E76" s="206">
        <f>'[2]11'!E78</f>
        <v>0</v>
      </c>
      <c r="F76" s="15">
        <f t="shared" si="16"/>
        <v>84</v>
      </c>
      <c r="G76" s="205">
        <f>'[2]11'!H78</f>
        <v>35</v>
      </c>
      <c r="H76" s="206">
        <f>'[2]11'!I78</f>
        <v>0</v>
      </c>
      <c r="I76" s="206">
        <f>'[2]11'!J78</f>
        <v>0</v>
      </c>
      <c r="J76" s="206">
        <f>'[2]11'!K78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5">
        <f>'[2]11'!B79</f>
        <v>84</v>
      </c>
      <c r="C77" s="206">
        <f>'[2]11'!C79</f>
        <v>0</v>
      </c>
      <c r="D77" s="206">
        <f>'[2]11'!D79</f>
        <v>0</v>
      </c>
      <c r="E77" s="206">
        <f>'[2]11'!E79</f>
        <v>0</v>
      </c>
      <c r="F77" s="15">
        <f t="shared" si="16"/>
        <v>84</v>
      </c>
      <c r="G77" s="205">
        <f>'[2]11'!H79</f>
        <v>35</v>
      </c>
      <c r="H77" s="206">
        <f>'[2]11'!I79</f>
        <v>0</v>
      </c>
      <c r="I77" s="206">
        <f>'[2]11'!J79</f>
        <v>0</v>
      </c>
      <c r="J77" s="206">
        <f>'[2]11'!K79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5">
        <f>'[2]11'!B80</f>
        <v>84</v>
      </c>
      <c r="C78" s="206">
        <f>'[2]11'!C80</f>
        <v>0</v>
      </c>
      <c r="D78" s="206">
        <f>'[2]11'!D80</f>
        <v>0</v>
      </c>
      <c r="E78" s="206">
        <f>'[2]11'!E80</f>
        <v>0</v>
      </c>
      <c r="F78" s="15">
        <f t="shared" si="16"/>
        <v>84</v>
      </c>
      <c r="G78" s="205">
        <f>'[2]11'!H80</f>
        <v>35</v>
      </c>
      <c r="H78" s="206">
        <f>'[2]11'!I80</f>
        <v>0</v>
      </c>
      <c r="I78" s="206">
        <f>'[2]11'!J80</f>
        <v>0</v>
      </c>
      <c r="J78" s="206">
        <f>'[2]11'!K80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5">
        <f>'[2]11'!B81</f>
        <v>84</v>
      </c>
      <c r="C79" s="206">
        <f>'[2]11'!C81</f>
        <v>0</v>
      </c>
      <c r="D79" s="206">
        <f>'[2]11'!D81</f>
        <v>0</v>
      </c>
      <c r="E79" s="206">
        <f>'[2]11'!E81</f>
        <v>0</v>
      </c>
      <c r="F79" s="15">
        <f t="shared" si="16"/>
        <v>84</v>
      </c>
      <c r="G79" s="205">
        <f>'[2]11'!H81</f>
        <v>35</v>
      </c>
      <c r="H79" s="206">
        <f>'[2]11'!I81</f>
        <v>0</v>
      </c>
      <c r="I79" s="206">
        <f>'[2]11'!J81</f>
        <v>0</v>
      </c>
      <c r="J79" s="206">
        <f>'[2]11'!K81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5">
        <f>'[2]11'!B82</f>
        <v>84</v>
      </c>
      <c r="C80" s="206">
        <f>'[2]11'!C82</f>
        <v>0</v>
      </c>
      <c r="D80" s="206">
        <f>'[2]11'!D82</f>
        <v>0</v>
      </c>
      <c r="E80" s="206">
        <f>'[2]11'!E82</f>
        <v>0</v>
      </c>
      <c r="F80" s="15">
        <f t="shared" si="16"/>
        <v>84</v>
      </c>
      <c r="G80" s="205">
        <f>'[2]11'!H82</f>
        <v>35</v>
      </c>
      <c r="H80" s="206">
        <f>'[2]11'!I82</f>
        <v>0</v>
      </c>
      <c r="I80" s="206">
        <f>'[2]11'!J82</f>
        <v>0</v>
      </c>
      <c r="J80" s="206">
        <f>'[2]11'!K82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5">
        <f>'[2]11'!B83</f>
        <v>84</v>
      </c>
      <c r="C81" s="206">
        <f>'[2]11'!C83</f>
        <v>0</v>
      </c>
      <c r="D81" s="206">
        <f>'[2]11'!D83</f>
        <v>0</v>
      </c>
      <c r="E81" s="206">
        <f>'[2]11'!E83</f>
        <v>0</v>
      </c>
      <c r="F81" s="15">
        <f t="shared" si="16"/>
        <v>84</v>
      </c>
      <c r="G81" s="205">
        <f>'[2]11'!H83</f>
        <v>35</v>
      </c>
      <c r="H81" s="206">
        <f>'[2]11'!I83</f>
        <v>0</v>
      </c>
      <c r="I81" s="206">
        <f>'[2]11'!J83</f>
        <v>0</v>
      </c>
      <c r="J81" s="206">
        <f>'[2]11'!K83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5">
        <f>'[2]11'!B84</f>
        <v>84</v>
      </c>
      <c r="C82" s="206">
        <f>'[2]11'!C84</f>
        <v>0</v>
      </c>
      <c r="D82" s="206">
        <f>'[2]11'!D84</f>
        <v>0</v>
      </c>
      <c r="E82" s="206">
        <f>'[2]11'!E84</f>
        <v>0</v>
      </c>
      <c r="F82" s="15">
        <f t="shared" si="16"/>
        <v>84</v>
      </c>
      <c r="G82" s="205">
        <f>'[2]11'!H84</f>
        <v>35</v>
      </c>
      <c r="H82" s="206">
        <f>'[2]11'!I84</f>
        <v>0</v>
      </c>
      <c r="I82" s="206">
        <f>'[2]11'!J84</f>
        <v>0</v>
      </c>
      <c r="J82" s="206">
        <f>'[2]11'!K84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5">
        <f>'[2]11'!B85</f>
        <v>84</v>
      </c>
      <c r="C83" s="206">
        <f>'[2]11'!C85</f>
        <v>0</v>
      </c>
      <c r="D83" s="206">
        <f>'[2]11'!D85</f>
        <v>0</v>
      </c>
      <c r="E83" s="206">
        <f>'[2]11'!E85</f>
        <v>0</v>
      </c>
      <c r="F83" s="15">
        <f t="shared" si="16"/>
        <v>84</v>
      </c>
      <c r="G83" s="205">
        <f>'[2]11'!H85</f>
        <v>35</v>
      </c>
      <c r="H83" s="206">
        <f>'[2]11'!I85</f>
        <v>0</v>
      </c>
      <c r="I83" s="206">
        <f>'[2]11'!J85</f>
        <v>0</v>
      </c>
      <c r="J83" s="206">
        <f>'[2]11'!K85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5">
        <f>'[2]11'!B86</f>
        <v>84</v>
      </c>
      <c r="C84" s="206">
        <f>'[2]11'!C86</f>
        <v>0</v>
      </c>
      <c r="D84" s="206">
        <f>'[2]11'!D86</f>
        <v>0</v>
      </c>
      <c r="E84" s="206">
        <f>'[2]11'!E86</f>
        <v>0</v>
      </c>
      <c r="F84" s="15">
        <f t="shared" si="16"/>
        <v>84</v>
      </c>
      <c r="G84" s="205">
        <f>'[2]11'!H86</f>
        <v>35</v>
      </c>
      <c r="H84" s="206">
        <f>'[2]11'!I86</f>
        <v>0</v>
      </c>
      <c r="I84" s="206">
        <f>'[2]11'!J86</f>
        <v>0</v>
      </c>
      <c r="J84" s="206">
        <f>'[2]11'!K86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5">
        <f>'[2]11'!B87</f>
        <v>84</v>
      </c>
      <c r="C85" s="206">
        <f>'[2]11'!C87</f>
        <v>0</v>
      </c>
      <c r="D85" s="206">
        <f>'[2]11'!D87</f>
        <v>0</v>
      </c>
      <c r="E85" s="206">
        <f>'[2]11'!E87</f>
        <v>0</v>
      </c>
      <c r="F85" s="15">
        <f t="shared" si="16"/>
        <v>84</v>
      </c>
      <c r="G85" s="205">
        <f>'[2]11'!H87</f>
        <v>37</v>
      </c>
      <c r="H85" s="206">
        <f>'[2]11'!I87</f>
        <v>0</v>
      </c>
      <c r="I85" s="206">
        <f>'[2]11'!J87</f>
        <v>0</v>
      </c>
      <c r="J85" s="206">
        <f>'[2]11'!K87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5">
        <f>'[2]11'!B88</f>
        <v>84</v>
      </c>
      <c r="C86" s="206">
        <f>'[2]11'!C88</f>
        <v>0</v>
      </c>
      <c r="D86" s="206">
        <f>'[2]11'!D88</f>
        <v>0</v>
      </c>
      <c r="E86" s="206">
        <f>'[2]11'!E88</f>
        <v>0</v>
      </c>
      <c r="F86" s="15">
        <f t="shared" si="16"/>
        <v>84</v>
      </c>
      <c r="G86" s="205">
        <f>'[2]11'!H88</f>
        <v>37</v>
      </c>
      <c r="H86" s="206">
        <f>'[2]11'!I88</f>
        <v>0</v>
      </c>
      <c r="I86" s="206">
        <f>'[2]11'!J88</f>
        <v>0</v>
      </c>
      <c r="J86" s="206">
        <f>'[2]11'!K88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5">
        <f>'[2]11'!B89</f>
        <v>84</v>
      </c>
      <c r="C87" s="206">
        <f>'[2]11'!C89</f>
        <v>0</v>
      </c>
      <c r="D87" s="206">
        <f>'[2]11'!D89</f>
        <v>0</v>
      </c>
      <c r="E87" s="206">
        <f>'[2]11'!E89</f>
        <v>0</v>
      </c>
      <c r="F87" s="15">
        <f t="shared" si="16"/>
        <v>84</v>
      </c>
      <c r="G87" s="205">
        <f>'[2]11'!H89</f>
        <v>37</v>
      </c>
      <c r="H87" s="206">
        <f>'[2]11'!I89</f>
        <v>0</v>
      </c>
      <c r="I87" s="206">
        <f>'[2]11'!J89</f>
        <v>0</v>
      </c>
      <c r="J87" s="206">
        <f>'[2]11'!K89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5">
        <f>'[2]11'!B90</f>
        <v>84</v>
      </c>
      <c r="C88" s="206">
        <f>'[2]11'!C90</f>
        <v>0</v>
      </c>
      <c r="D88" s="206">
        <f>'[2]11'!D90</f>
        <v>0</v>
      </c>
      <c r="E88" s="206">
        <f>'[2]11'!E90</f>
        <v>0</v>
      </c>
      <c r="F88" s="15">
        <f t="shared" si="16"/>
        <v>84</v>
      </c>
      <c r="G88" s="205">
        <f>'[2]11'!H90</f>
        <v>38</v>
      </c>
      <c r="H88" s="206">
        <f>'[2]11'!I90</f>
        <v>0</v>
      </c>
      <c r="I88" s="206">
        <f>'[2]11'!J90</f>
        <v>0</v>
      </c>
      <c r="J88" s="206">
        <f>'[2]11'!K90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5">
        <f>'[2]11'!B91</f>
        <v>84</v>
      </c>
      <c r="C89" s="206">
        <f>'[2]11'!C91</f>
        <v>0</v>
      </c>
      <c r="D89" s="206">
        <f>'[2]11'!D91</f>
        <v>0</v>
      </c>
      <c r="E89" s="206">
        <f>'[2]11'!E91</f>
        <v>0</v>
      </c>
      <c r="F89" s="15">
        <f t="shared" si="16"/>
        <v>84</v>
      </c>
      <c r="G89" s="205">
        <f>'[2]11'!H91</f>
        <v>38</v>
      </c>
      <c r="H89" s="206">
        <f>'[2]11'!I91</f>
        <v>0</v>
      </c>
      <c r="I89" s="206">
        <f>'[2]11'!J91</f>
        <v>0</v>
      </c>
      <c r="J89" s="206">
        <f>'[2]11'!K91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5">
        <f>'[2]11'!B92</f>
        <v>84</v>
      </c>
      <c r="C90" s="206">
        <f>'[2]11'!C92</f>
        <v>0</v>
      </c>
      <c r="D90" s="206">
        <f>'[2]11'!D92</f>
        <v>0</v>
      </c>
      <c r="E90" s="206">
        <f>'[2]11'!E92</f>
        <v>0</v>
      </c>
      <c r="F90" s="15">
        <f t="shared" si="16"/>
        <v>84</v>
      </c>
      <c r="G90" s="205">
        <f>'[2]11'!H92</f>
        <v>38</v>
      </c>
      <c r="H90" s="206">
        <f>'[2]11'!I92</f>
        <v>0</v>
      </c>
      <c r="I90" s="206">
        <f>'[2]11'!J92</f>
        <v>0</v>
      </c>
      <c r="J90" s="206">
        <f>'[2]11'!K92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5">
        <f>'[2]11'!B93</f>
        <v>84</v>
      </c>
      <c r="C91" s="206">
        <f>'[2]11'!C93</f>
        <v>0</v>
      </c>
      <c r="D91" s="206">
        <f>'[2]11'!D93</f>
        <v>0</v>
      </c>
      <c r="E91" s="206">
        <f>'[2]11'!E93</f>
        <v>0</v>
      </c>
      <c r="F91" s="15">
        <f t="shared" si="16"/>
        <v>84</v>
      </c>
      <c r="G91" s="205">
        <f>'[2]11'!H93</f>
        <v>38</v>
      </c>
      <c r="H91" s="206">
        <f>'[2]11'!I93</f>
        <v>0</v>
      </c>
      <c r="I91" s="206">
        <f>'[2]11'!J93</f>
        <v>0</v>
      </c>
      <c r="J91" s="206">
        <f>'[2]11'!K93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5">
        <f>'[2]11'!B94</f>
        <v>84</v>
      </c>
      <c r="C92" s="206">
        <f>'[2]11'!C94</f>
        <v>0</v>
      </c>
      <c r="D92" s="206">
        <f>'[2]11'!D94</f>
        <v>0</v>
      </c>
      <c r="E92" s="206">
        <f>'[2]11'!E94</f>
        <v>0</v>
      </c>
      <c r="F92" s="15">
        <f t="shared" si="16"/>
        <v>84</v>
      </c>
      <c r="G92" s="205">
        <f>'[2]11'!H94</f>
        <v>38</v>
      </c>
      <c r="H92" s="206">
        <f>'[2]11'!I94</f>
        <v>0</v>
      </c>
      <c r="I92" s="206">
        <f>'[2]11'!J94</f>
        <v>0</v>
      </c>
      <c r="J92" s="206">
        <f>'[2]11'!K94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5">
        <f>'[2]11'!B95</f>
        <v>84</v>
      </c>
      <c r="C93" s="206">
        <f>'[2]11'!C95</f>
        <v>0</v>
      </c>
      <c r="D93" s="206">
        <f>'[2]11'!D95</f>
        <v>0</v>
      </c>
      <c r="E93" s="206">
        <f>'[2]11'!E95</f>
        <v>0</v>
      </c>
      <c r="F93" s="15">
        <f t="shared" si="16"/>
        <v>84</v>
      </c>
      <c r="G93" s="205">
        <f>'[2]11'!H95</f>
        <v>38</v>
      </c>
      <c r="H93" s="206">
        <f>'[2]11'!I95</f>
        <v>0</v>
      </c>
      <c r="I93" s="206">
        <f>'[2]11'!J95</f>
        <v>0</v>
      </c>
      <c r="J93" s="206">
        <f>'[2]11'!K95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5">
        <f>'[2]11'!B96</f>
        <v>84</v>
      </c>
      <c r="C94" s="206">
        <f>'[2]11'!C96</f>
        <v>0</v>
      </c>
      <c r="D94" s="206">
        <f>'[2]11'!D96</f>
        <v>0</v>
      </c>
      <c r="E94" s="206">
        <f>'[2]11'!E96</f>
        <v>0</v>
      </c>
      <c r="F94" s="15">
        <f t="shared" si="16"/>
        <v>84</v>
      </c>
      <c r="G94" s="205">
        <f>'[2]11'!H96</f>
        <v>38</v>
      </c>
      <c r="H94" s="206">
        <f>'[2]11'!I96</f>
        <v>0</v>
      </c>
      <c r="I94" s="206">
        <f>'[2]11'!J96</f>
        <v>0</v>
      </c>
      <c r="J94" s="206">
        <f>'[2]11'!K96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5">
        <f>'[2]11'!B97</f>
        <v>84</v>
      </c>
      <c r="C95" s="206">
        <f>'[2]11'!C97</f>
        <v>0</v>
      </c>
      <c r="D95" s="206">
        <f>'[2]11'!D97</f>
        <v>0</v>
      </c>
      <c r="E95" s="206">
        <f>'[2]11'!E97</f>
        <v>0</v>
      </c>
      <c r="F95" s="15">
        <f t="shared" si="16"/>
        <v>84</v>
      </c>
      <c r="G95" s="205">
        <f>'[2]11'!H97</f>
        <v>38</v>
      </c>
      <c r="H95" s="206">
        <f>'[2]11'!I97</f>
        <v>0</v>
      </c>
      <c r="I95" s="206">
        <f>'[2]11'!J97</f>
        <v>0</v>
      </c>
      <c r="J95" s="206">
        <f>'[2]11'!K97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5">
        <f>'[2]11'!B98</f>
        <v>84</v>
      </c>
      <c r="C96" s="206">
        <f>'[2]11'!C98</f>
        <v>0</v>
      </c>
      <c r="D96" s="206">
        <f>'[2]11'!D98</f>
        <v>0</v>
      </c>
      <c r="E96" s="206">
        <f>'[2]11'!E98</f>
        <v>0</v>
      </c>
      <c r="F96" s="15">
        <f t="shared" si="16"/>
        <v>84</v>
      </c>
      <c r="G96" s="205">
        <f>'[2]11'!H98</f>
        <v>38</v>
      </c>
      <c r="H96" s="206">
        <f>'[2]11'!I98</f>
        <v>0</v>
      </c>
      <c r="I96" s="206">
        <f>'[2]11'!J98</f>
        <v>0</v>
      </c>
      <c r="J96" s="206">
        <f>'[2]11'!K98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5">
        <f>'[2]11'!B99</f>
        <v>84</v>
      </c>
      <c r="C97" s="206">
        <f>'[2]11'!C99</f>
        <v>0</v>
      </c>
      <c r="D97" s="206">
        <f>'[2]11'!D99</f>
        <v>0</v>
      </c>
      <c r="E97" s="206">
        <f>'[2]11'!E99</f>
        <v>0</v>
      </c>
      <c r="F97" s="15">
        <f t="shared" si="16"/>
        <v>84</v>
      </c>
      <c r="G97" s="205">
        <f>'[2]11'!H99</f>
        <v>38</v>
      </c>
      <c r="H97" s="206">
        <f>'[2]11'!I99</f>
        <v>0</v>
      </c>
      <c r="I97" s="206">
        <f>'[2]11'!J99</f>
        <v>0</v>
      </c>
      <c r="J97" s="206">
        <f>'[2]11'!K99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5">
        <f>'[2]11'!B100</f>
        <v>84</v>
      </c>
      <c r="C98" s="206">
        <f>'[2]11'!C100</f>
        <v>0</v>
      </c>
      <c r="D98" s="206">
        <f>'[2]11'!D100</f>
        <v>0</v>
      </c>
      <c r="E98" s="206">
        <f>'[2]11'!E100</f>
        <v>0</v>
      </c>
      <c r="F98" s="15">
        <f t="shared" si="16"/>
        <v>84</v>
      </c>
      <c r="G98" s="205">
        <f>'[2]11'!H100</f>
        <v>38</v>
      </c>
      <c r="H98" s="206">
        <f>'[2]11'!I100</f>
        <v>0</v>
      </c>
      <c r="I98" s="206">
        <f>'[2]11'!J100</f>
        <v>0</v>
      </c>
      <c r="J98" s="206">
        <f>'[2]11'!K100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0.86050000000000004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0.86050000000000004</v>
      </c>
      <c r="L99" s="171">
        <f t="shared" si="17"/>
        <v>2.4E-2</v>
      </c>
      <c r="M99" s="171">
        <f t="shared" si="17"/>
        <v>0.85089999999999866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0.85089999999999866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0</v>
      </c>
      <c r="C3" s="16">
        <f>'[3]11'!C5</f>
        <v>220</v>
      </c>
      <c r="D3" s="16">
        <f>'[3]11'!D5</f>
        <v>0</v>
      </c>
      <c r="E3" s="16">
        <f>'[3]11'!E5</f>
        <v>0</v>
      </c>
      <c r="F3" s="16">
        <f>'[3]11'!F5</f>
        <v>0</v>
      </c>
      <c r="G3" s="16">
        <f>'[3]11'!G5</f>
        <v>660</v>
      </c>
      <c r="H3" s="17">
        <f>SUM(B3:G3)</f>
        <v>880</v>
      </c>
      <c r="I3" s="15">
        <f>'[3]11'!J5</f>
        <v>0</v>
      </c>
      <c r="J3" s="16">
        <f>'[3]11'!K5</f>
        <v>0.11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0.11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0.11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0.11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0</v>
      </c>
      <c r="AM3" s="8">
        <f t="shared" si="3"/>
        <v>9.0000000000000011E-2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9.0000000000000011E-2</v>
      </c>
      <c r="AT3" s="8">
        <v>0</v>
      </c>
      <c r="AU3" s="8">
        <v>0</v>
      </c>
      <c r="AW3" s="209">
        <v>0</v>
      </c>
      <c r="AX3" s="209">
        <v>0.01</v>
      </c>
      <c r="AY3" s="209">
        <v>0</v>
      </c>
      <c r="AZ3" s="209">
        <v>0</v>
      </c>
      <c r="BA3" s="209">
        <v>0</v>
      </c>
      <c r="BB3" s="209">
        <v>0</v>
      </c>
      <c r="BC3" s="8">
        <f>SUM(AW3:BB3)</f>
        <v>0.01</v>
      </c>
      <c r="BD3" s="209">
        <v>0</v>
      </c>
      <c r="BE3" s="209">
        <v>0.01</v>
      </c>
      <c r="BF3" s="209">
        <v>0</v>
      </c>
      <c r="BG3" s="209">
        <v>0</v>
      </c>
      <c r="BH3" s="209">
        <v>0</v>
      </c>
      <c r="BI3" s="209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'[3]11'!B6</f>
        <v>0</v>
      </c>
      <c r="C4" s="16">
        <f>'[3]11'!C6</f>
        <v>220</v>
      </c>
      <c r="D4" s="16">
        <f>'[3]11'!D6</f>
        <v>0</v>
      </c>
      <c r="E4" s="16">
        <f>'[3]11'!E6</f>
        <v>0</v>
      </c>
      <c r="F4" s="16">
        <f>'[3]11'!F6</f>
        <v>0</v>
      </c>
      <c r="G4" s="16">
        <f>'[3]11'!G6</f>
        <v>660</v>
      </c>
      <c r="H4" s="17">
        <f>SUM(B4:G4)</f>
        <v>880</v>
      </c>
      <c r="I4" s="15">
        <f>'[3]11'!J6</f>
        <v>0</v>
      </c>
      <c r="J4" s="16">
        <f>'[3]11'!K6</f>
        <v>0.11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0.11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0.11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0.11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0</v>
      </c>
      <c r="AM4" s="8">
        <f t="shared" si="3"/>
        <v>9.0000000000000011E-2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9.0000000000000011E-2</v>
      </c>
      <c r="AT4" s="8">
        <v>0</v>
      </c>
      <c r="AU4" s="8">
        <v>0</v>
      </c>
      <c r="AW4" s="209">
        <v>0</v>
      </c>
      <c r="AX4" s="209">
        <v>0.01</v>
      </c>
      <c r="AY4" s="209">
        <v>0</v>
      </c>
      <c r="AZ4" s="209">
        <v>0</v>
      </c>
      <c r="BA4" s="209">
        <v>0</v>
      </c>
      <c r="BB4" s="209">
        <v>0</v>
      </c>
      <c r="BC4" s="8">
        <f t="shared" ref="BC4:BC67" si="19">SUM(AW4:BB4)</f>
        <v>0.01</v>
      </c>
      <c r="BD4" s="209">
        <v>0</v>
      </c>
      <c r="BE4" s="209">
        <v>0.01</v>
      </c>
      <c r="BF4" s="209">
        <v>0</v>
      </c>
      <c r="BG4" s="209">
        <v>0</v>
      </c>
      <c r="BH4" s="209">
        <v>0</v>
      </c>
      <c r="BI4" s="209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'[3]11'!B7</f>
        <v>0</v>
      </c>
      <c r="C5" s="16">
        <f>'[3]11'!C7</f>
        <v>220</v>
      </c>
      <c r="D5" s="16">
        <f>'[3]11'!D7</f>
        <v>0</v>
      </c>
      <c r="E5" s="16">
        <f>'[3]11'!E7</f>
        <v>0</v>
      </c>
      <c r="F5" s="16">
        <f>'[3]11'!F7</f>
        <v>0</v>
      </c>
      <c r="G5" s="16">
        <f>'[3]11'!G7</f>
        <v>660</v>
      </c>
      <c r="H5" s="17">
        <f t="shared" ref="H5:H68" si="27">SUM(B5:G5)</f>
        <v>880</v>
      </c>
      <c r="I5" s="15">
        <f>'[3]11'!J7</f>
        <v>0</v>
      </c>
      <c r="J5" s="16">
        <f>'[3]11'!K7</f>
        <v>0.11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0.11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0.11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0.11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0</v>
      </c>
      <c r="AM5" s="8">
        <f t="shared" si="3"/>
        <v>9.0000000000000011E-2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9.0000000000000011E-2</v>
      </c>
      <c r="AT5" s="8">
        <v>0</v>
      </c>
      <c r="AU5" s="8">
        <v>0</v>
      </c>
      <c r="AW5" s="209">
        <v>0</v>
      </c>
      <c r="AX5" s="209">
        <v>0.01</v>
      </c>
      <c r="AY5" s="209">
        <v>0</v>
      </c>
      <c r="AZ5" s="209">
        <v>0</v>
      </c>
      <c r="BA5" s="209">
        <v>0</v>
      </c>
      <c r="BB5" s="209">
        <v>0</v>
      </c>
      <c r="BC5" s="8">
        <f t="shared" si="19"/>
        <v>0.01</v>
      </c>
      <c r="BD5" s="209">
        <v>0</v>
      </c>
      <c r="BE5" s="209">
        <v>0.01</v>
      </c>
      <c r="BF5" s="209">
        <v>0</v>
      </c>
      <c r="BG5" s="209">
        <v>0</v>
      </c>
      <c r="BH5" s="209">
        <v>0</v>
      </c>
      <c r="BI5" s="209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'[3]11'!B8</f>
        <v>0</v>
      </c>
      <c r="C6" s="16">
        <f>'[3]11'!C8</f>
        <v>220</v>
      </c>
      <c r="D6" s="16">
        <f>'[3]11'!D8</f>
        <v>0</v>
      </c>
      <c r="E6" s="16">
        <f>'[3]11'!E8</f>
        <v>0</v>
      </c>
      <c r="F6" s="16">
        <f>'[3]11'!F8</f>
        <v>0</v>
      </c>
      <c r="G6" s="16">
        <f>'[3]11'!G8</f>
        <v>660</v>
      </c>
      <c r="H6" s="17">
        <f t="shared" si="27"/>
        <v>880</v>
      </c>
      <c r="I6" s="15">
        <f>'[3]11'!J8</f>
        <v>0</v>
      </c>
      <c r="J6" s="16">
        <f>'[3]11'!K8</f>
        <v>0.11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0.11</v>
      </c>
      <c r="P6" s="18">
        <f>frq!C6</f>
        <v>1</v>
      </c>
      <c r="Q6" s="15">
        <f t="shared" si="29"/>
        <v>0</v>
      </c>
      <c r="R6" s="16">
        <f t="shared" si="29"/>
        <v>0.11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0.11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0</v>
      </c>
      <c r="AM6" s="8">
        <f t="shared" si="3"/>
        <v>9.0000000000000011E-2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9.0000000000000011E-2</v>
      </c>
      <c r="AT6" s="8">
        <v>0</v>
      </c>
      <c r="AU6" s="8">
        <v>0</v>
      </c>
      <c r="AW6" s="209">
        <v>0</v>
      </c>
      <c r="AX6" s="209">
        <v>0.01</v>
      </c>
      <c r="AY6" s="209">
        <v>0</v>
      </c>
      <c r="AZ6" s="209">
        <v>0</v>
      </c>
      <c r="BA6" s="209">
        <v>0</v>
      </c>
      <c r="BB6" s="209">
        <v>0</v>
      </c>
      <c r="BC6" s="8">
        <f t="shared" si="19"/>
        <v>0.01</v>
      </c>
      <c r="BD6" s="209">
        <v>0</v>
      </c>
      <c r="BE6" s="209">
        <v>0.01</v>
      </c>
      <c r="BF6" s="209">
        <v>0</v>
      </c>
      <c r="BG6" s="209">
        <v>0</v>
      </c>
      <c r="BH6" s="209">
        <v>0</v>
      </c>
      <c r="BI6" s="209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'[3]11'!B9</f>
        <v>0</v>
      </c>
      <c r="C7" s="16">
        <f>'[3]11'!C9</f>
        <v>220</v>
      </c>
      <c r="D7" s="16">
        <f>'[3]11'!D9</f>
        <v>0</v>
      </c>
      <c r="E7" s="16">
        <f>'[3]11'!E9</f>
        <v>0</v>
      </c>
      <c r="F7" s="16">
        <f>'[3]11'!F9</f>
        <v>0</v>
      </c>
      <c r="G7" s="16">
        <f>'[3]11'!G9</f>
        <v>660</v>
      </c>
      <c r="H7" s="17">
        <f t="shared" si="27"/>
        <v>880</v>
      </c>
      <c r="I7" s="15">
        <f>'[3]11'!J9</f>
        <v>0</v>
      </c>
      <c r="J7" s="16">
        <f>'[3]11'!K9</f>
        <v>0.11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0.11</v>
      </c>
      <c r="P7" s="18">
        <f>frq!C7</f>
        <v>1</v>
      </c>
      <c r="Q7" s="15">
        <f t="shared" si="29"/>
        <v>0</v>
      </c>
      <c r="R7" s="16">
        <f t="shared" si="29"/>
        <v>0.11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0.11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0</v>
      </c>
      <c r="AM7" s="8">
        <f t="shared" si="3"/>
        <v>9.0000000000000011E-2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9.0000000000000011E-2</v>
      </c>
      <c r="AT7" s="8">
        <v>0</v>
      </c>
      <c r="AU7" s="8">
        <v>0</v>
      </c>
      <c r="AW7" s="209">
        <v>0</v>
      </c>
      <c r="AX7" s="209">
        <v>0.01</v>
      </c>
      <c r="AY7" s="209">
        <v>0</v>
      </c>
      <c r="AZ7" s="209">
        <v>0</v>
      </c>
      <c r="BA7" s="209">
        <v>0</v>
      </c>
      <c r="BB7" s="209">
        <v>0</v>
      </c>
      <c r="BC7" s="8">
        <f t="shared" si="19"/>
        <v>0.01</v>
      </c>
      <c r="BD7" s="209">
        <v>0</v>
      </c>
      <c r="BE7" s="209">
        <v>0.01</v>
      </c>
      <c r="BF7" s="209">
        <v>0</v>
      </c>
      <c r="BG7" s="209">
        <v>0</v>
      </c>
      <c r="BH7" s="209">
        <v>0</v>
      </c>
      <c r="BI7" s="209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'[3]11'!B10</f>
        <v>0</v>
      </c>
      <c r="C8" s="16">
        <f>'[3]11'!C10</f>
        <v>220</v>
      </c>
      <c r="D8" s="16">
        <f>'[3]11'!D10</f>
        <v>0</v>
      </c>
      <c r="E8" s="16">
        <f>'[3]11'!E10</f>
        <v>0</v>
      </c>
      <c r="F8" s="16">
        <f>'[3]11'!F10</f>
        <v>0</v>
      </c>
      <c r="G8" s="16">
        <f>'[3]11'!G10</f>
        <v>660</v>
      </c>
      <c r="H8" s="17">
        <f t="shared" si="27"/>
        <v>880</v>
      </c>
      <c r="I8" s="15">
        <f>'[3]11'!J10</f>
        <v>0</v>
      </c>
      <c r="J8" s="16">
        <f>'[3]11'!K10</f>
        <v>0.11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0.11</v>
      </c>
      <c r="P8" s="18">
        <f>frq!C8</f>
        <v>1</v>
      </c>
      <c r="Q8" s="15">
        <f t="shared" si="29"/>
        <v>0</v>
      </c>
      <c r="R8" s="16">
        <f t="shared" si="29"/>
        <v>0.11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0.11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0</v>
      </c>
      <c r="AM8" s="8">
        <f t="shared" si="3"/>
        <v>9.0000000000000011E-2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9.0000000000000011E-2</v>
      </c>
      <c r="AT8" s="8">
        <v>0</v>
      </c>
      <c r="AU8" s="8">
        <v>0</v>
      </c>
      <c r="AW8" s="209">
        <v>0</v>
      </c>
      <c r="AX8" s="209">
        <v>0.01</v>
      </c>
      <c r="AY8" s="209">
        <v>0</v>
      </c>
      <c r="AZ8" s="209">
        <v>0</v>
      </c>
      <c r="BA8" s="209">
        <v>0</v>
      </c>
      <c r="BB8" s="209">
        <v>0</v>
      </c>
      <c r="BC8" s="8">
        <f t="shared" si="19"/>
        <v>0.01</v>
      </c>
      <c r="BD8" s="209">
        <v>0</v>
      </c>
      <c r="BE8" s="209">
        <v>0.01</v>
      </c>
      <c r="BF8" s="209">
        <v>0</v>
      </c>
      <c r="BG8" s="209">
        <v>0</v>
      </c>
      <c r="BH8" s="209">
        <v>0</v>
      </c>
      <c r="BI8" s="209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'[3]11'!B11</f>
        <v>0</v>
      </c>
      <c r="C9" s="16">
        <f>'[3]11'!C11</f>
        <v>220</v>
      </c>
      <c r="D9" s="16">
        <f>'[3]11'!D11</f>
        <v>0</v>
      </c>
      <c r="E9" s="16">
        <f>'[3]11'!E11</f>
        <v>0</v>
      </c>
      <c r="F9" s="16">
        <f>'[3]11'!F11</f>
        <v>0</v>
      </c>
      <c r="G9" s="16">
        <f>'[3]11'!G11</f>
        <v>660</v>
      </c>
      <c r="H9" s="17">
        <f t="shared" si="27"/>
        <v>880</v>
      </c>
      <c r="I9" s="15">
        <f>'[3]11'!J11</f>
        <v>0</v>
      </c>
      <c r="J9" s="16">
        <f>'[3]11'!K11</f>
        <v>0.11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0.11</v>
      </c>
      <c r="P9" s="18">
        <f>frq!C9</f>
        <v>1</v>
      </c>
      <c r="Q9" s="15">
        <f t="shared" si="29"/>
        <v>0</v>
      </c>
      <c r="R9" s="16">
        <f t="shared" si="29"/>
        <v>0.11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0.11</v>
      </c>
      <c r="X9" s="8">
        <f t="shared" si="4"/>
        <v>0</v>
      </c>
      <c r="Y9" s="8">
        <f t="shared" si="5"/>
        <v>0.01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</v>
      </c>
      <c r="AF9" s="8">
        <f t="shared" si="12"/>
        <v>0.01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0</v>
      </c>
      <c r="AM9" s="8">
        <f t="shared" si="3"/>
        <v>9.0000000000000011E-2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9.0000000000000011E-2</v>
      </c>
      <c r="AT9" s="8">
        <v>0</v>
      </c>
      <c r="AU9" s="8">
        <v>0</v>
      </c>
      <c r="AW9" s="209">
        <v>0</v>
      </c>
      <c r="AX9" s="209">
        <v>0.01</v>
      </c>
      <c r="AY9" s="209">
        <v>0</v>
      </c>
      <c r="AZ9" s="209">
        <v>0</v>
      </c>
      <c r="BA9" s="209">
        <v>0</v>
      </c>
      <c r="BB9" s="209">
        <v>0</v>
      </c>
      <c r="BC9" s="8">
        <f t="shared" si="19"/>
        <v>0.01</v>
      </c>
      <c r="BD9" s="209">
        <v>0</v>
      </c>
      <c r="BE9" s="209">
        <v>0.01</v>
      </c>
      <c r="BF9" s="209">
        <v>0</v>
      </c>
      <c r="BG9" s="209">
        <v>0</v>
      </c>
      <c r="BH9" s="209">
        <v>0</v>
      </c>
      <c r="BI9" s="209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'[3]11'!B12</f>
        <v>0</v>
      </c>
      <c r="C10" s="16">
        <f>'[3]11'!C12</f>
        <v>220</v>
      </c>
      <c r="D10" s="16">
        <f>'[3]11'!D12</f>
        <v>0</v>
      </c>
      <c r="E10" s="16">
        <f>'[3]11'!E12</f>
        <v>0</v>
      </c>
      <c r="F10" s="16">
        <f>'[3]11'!F12</f>
        <v>0</v>
      </c>
      <c r="G10" s="16">
        <f>'[3]11'!G12</f>
        <v>660</v>
      </c>
      <c r="H10" s="17">
        <f t="shared" si="27"/>
        <v>880</v>
      </c>
      <c r="I10" s="15">
        <f>'[3]11'!J12</f>
        <v>0</v>
      </c>
      <c r="J10" s="16">
        <f>'[3]11'!K12</f>
        <v>0.11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0.11</v>
      </c>
      <c r="P10" s="18">
        <f>frq!C10</f>
        <v>1</v>
      </c>
      <c r="Q10" s="15">
        <f t="shared" si="29"/>
        <v>0</v>
      </c>
      <c r="R10" s="16">
        <f t="shared" si="29"/>
        <v>0.11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0.11</v>
      </c>
      <c r="X10" s="8">
        <f t="shared" si="4"/>
        <v>0</v>
      </c>
      <c r="Y10" s="8">
        <f t="shared" si="5"/>
        <v>0.01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</v>
      </c>
      <c r="AF10" s="8">
        <f t="shared" si="12"/>
        <v>0.01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0</v>
      </c>
      <c r="AM10" s="8">
        <f t="shared" si="3"/>
        <v>9.0000000000000011E-2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9.0000000000000011E-2</v>
      </c>
      <c r="AT10" s="8">
        <v>0</v>
      </c>
      <c r="AU10" s="8">
        <v>0</v>
      </c>
      <c r="AW10" s="209">
        <v>0</v>
      </c>
      <c r="AX10" s="209">
        <v>0.01</v>
      </c>
      <c r="AY10" s="209">
        <v>0</v>
      </c>
      <c r="AZ10" s="209">
        <v>0</v>
      </c>
      <c r="BA10" s="209">
        <v>0</v>
      </c>
      <c r="BB10" s="209">
        <v>0</v>
      </c>
      <c r="BC10" s="8">
        <f t="shared" si="19"/>
        <v>0.01</v>
      </c>
      <c r="BD10" s="209">
        <v>0</v>
      </c>
      <c r="BE10" s="209">
        <v>0.01</v>
      </c>
      <c r="BF10" s="209">
        <v>0</v>
      </c>
      <c r="BG10" s="209">
        <v>0</v>
      </c>
      <c r="BH10" s="209">
        <v>0</v>
      </c>
      <c r="BI10" s="209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'[3]11'!B13</f>
        <v>0</v>
      </c>
      <c r="C11" s="16">
        <f>'[3]11'!C13</f>
        <v>220</v>
      </c>
      <c r="D11" s="16">
        <f>'[3]11'!D13</f>
        <v>0</v>
      </c>
      <c r="E11" s="16">
        <f>'[3]11'!E13</f>
        <v>0</v>
      </c>
      <c r="F11" s="16">
        <f>'[3]11'!F13</f>
        <v>0</v>
      </c>
      <c r="G11" s="16">
        <f>'[3]11'!G13</f>
        <v>660</v>
      </c>
      <c r="H11" s="17">
        <f t="shared" si="27"/>
        <v>880</v>
      </c>
      <c r="I11" s="15">
        <f>'[3]11'!J13</f>
        <v>0</v>
      </c>
      <c r="J11" s="16">
        <f>'[3]11'!K13</f>
        <v>0.11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0.11</v>
      </c>
      <c r="P11" s="18">
        <f>frq!C11</f>
        <v>1</v>
      </c>
      <c r="Q11" s="15">
        <f t="shared" si="29"/>
        <v>0</v>
      </c>
      <c r="R11" s="16">
        <f t="shared" si="29"/>
        <v>0.11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0.11</v>
      </c>
      <c r="X11" s="8">
        <f t="shared" si="4"/>
        <v>0</v>
      </c>
      <c r="Y11" s="8">
        <f t="shared" si="5"/>
        <v>0.01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</v>
      </c>
      <c r="AF11" s="8">
        <f t="shared" si="12"/>
        <v>0.01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0</v>
      </c>
      <c r="AM11" s="8">
        <f t="shared" si="3"/>
        <v>9.0000000000000011E-2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9.0000000000000011E-2</v>
      </c>
      <c r="AT11" s="8">
        <v>0</v>
      </c>
      <c r="AU11" s="8">
        <v>0</v>
      </c>
      <c r="AW11" s="209">
        <v>0</v>
      </c>
      <c r="AX11" s="209">
        <v>0.01</v>
      </c>
      <c r="AY11" s="209">
        <v>0</v>
      </c>
      <c r="AZ11" s="209">
        <v>0</v>
      </c>
      <c r="BA11" s="209">
        <v>0</v>
      </c>
      <c r="BB11" s="209">
        <v>0</v>
      </c>
      <c r="BC11" s="8">
        <f t="shared" si="19"/>
        <v>0.01</v>
      </c>
      <c r="BD11" s="209">
        <v>0</v>
      </c>
      <c r="BE11" s="209">
        <v>0.01</v>
      </c>
      <c r="BF11" s="209">
        <v>0</v>
      </c>
      <c r="BG11" s="209">
        <v>0</v>
      </c>
      <c r="BH11" s="209">
        <v>0</v>
      </c>
      <c r="BI11" s="209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'[3]11'!B14</f>
        <v>0</v>
      </c>
      <c r="C12" s="16">
        <f>'[3]11'!C14</f>
        <v>220</v>
      </c>
      <c r="D12" s="16">
        <f>'[3]11'!D14</f>
        <v>0</v>
      </c>
      <c r="E12" s="16">
        <f>'[3]11'!E14</f>
        <v>0</v>
      </c>
      <c r="F12" s="16">
        <f>'[3]11'!F14</f>
        <v>0</v>
      </c>
      <c r="G12" s="16">
        <f>'[3]11'!G14</f>
        <v>660</v>
      </c>
      <c r="H12" s="17">
        <f t="shared" si="27"/>
        <v>880</v>
      </c>
      <c r="I12" s="15">
        <f>'[3]11'!J14</f>
        <v>0</v>
      </c>
      <c r="J12" s="16">
        <f>'[3]11'!K14</f>
        <v>0.11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0.11</v>
      </c>
      <c r="P12" s="18">
        <f>frq!C12</f>
        <v>1</v>
      </c>
      <c r="Q12" s="15">
        <f t="shared" si="29"/>
        <v>0</v>
      </c>
      <c r="R12" s="16">
        <f t="shared" si="29"/>
        <v>0.11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0.11</v>
      </c>
      <c r="X12" s="8">
        <f t="shared" si="4"/>
        <v>0</v>
      </c>
      <c r="Y12" s="8">
        <f t="shared" si="5"/>
        <v>0.01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</v>
      </c>
      <c r="AF12" s="8">
        <f t="shared" si="12"/>
        <v>0.01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0</v>
      </c>
      <c r="AM12" s="8">
        <f t="shared" si="3"/>
        <v>9.0000000000000011E-2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9.0000000000000011E-2</v>
      </c>
      <c r="AT12" s="8">
        <v>0</v>
      </c>
      <c r="AU12" s="8">
        <v>0</v>
      </c>
      <c r="AW12" s="209">
        <v>0</v>
      </c>
      <c r="AX12" s="209">
        <v>0.01</v>
      </c>
      <c r="AY12" s="209">
        <v>0</v>
      </c>
      <c r="AZ12" s="209">
        <v>0</v>
      </c>
      <c r="BA12" s="209">
        <v>0</v>
      </c>
      <c r="BB12" s="209">
        <v>0</v>
      </c>
      <c r="BC12" s="8">
        <f t="shared" si="19"/>
        <v>0.01</v>
      </c>
      <c r="BD12" s="209">
        <v>0</v>
      </c>
      <c r="BE12" s="209">
        <v>0.01</v>
      </c>
      <c r="BF12" s="209">
        <v>0</v>
      </c>
      <c r="BG12" s="209">
        <v>0</v>
      </c>
      <c r="BH12" s="209">
        <v>0</v>
      </c>
      <c r="BI12" s="209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'[3]11'!B15</f>
        <v>0</v>
      </c>
      <c r="C13" s="16">
        <f>'[3]11'!C15</f>
        <v>220</v>
      </c>
      <c r="D13" s="16">
        <f>'[3]11'!D15</f>
        <v>0</v>
      </c>
      <c r="E13" s="16">
        <f>'[3]11'!E15</f>
        <v>0</v>
      </c>
      <c r="F13" s="16">
        <f>'[3]11'!F15</f>
        <v>0</v>
      </c>
      <c r="G13" s="16">
        <f>'[3]11'!G15</f>
        <v>660</v>
      </c>
      <c r="H13" s="17">
        <f t="shared" si="27"/>
        <v>880</v>
      </c>
      <c r="I13" s="15">
        <f>'[3]11'!J15</f>
        <v>0</v>
      </c>
      <c r="J13" s="16">
        <f>'[3]11'!K15</f>
        <v>0.11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0.11</v>
      </c>
      <c r="P13" s="18">
        <f>frq!C13</f>
        <v>1</v>
      </c>
      <c r="Q13" s="15">
        <f t="shared" si="29"/>
        <v>0</v>
      </c>
      <c r="R13" s="16">
        <f t="shared" si="29"/>
        <v>0.11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</v>
      </c>
      <c r="Y13" s="8">
        <f t="shared" si="5"/>
        <v>0.01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</v>
      </c>
      <c r="AF13" s="8">
        <f t="shared" si="12"/>
        <v>0.01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0</v>
      </c>
      <c r="AM13" s="8">
        <f t="shared" si="3"/>
        <v>9.0000000000000011E-2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09">
        <v>0</v>
      </c>
      <c r="AX13" s="209">
        <v>0.01</v>
      </c>
      <c r="AY13" s="209">
        <v>0</v>
      </c>
      <c r="AZ13" s="209">
        <v>0</v>
      </c>
      <c r="BA13" s="209">
        <v>0</v>
      </c>
      <c r="BB13" s="209">
        <v>0</v>
      </c>
      <c r="BC13" s="8">
        <f t="shared" si="19"/>
        <v>0.01</v>
      </c>
      <c r="BD13" s="209">
        <v>0</v>
      </c>
      <c r="BE13" s="209">
        <v>0.01</v>
      </c>
      <c r="BF13" s="209">
        <v>0</v>
      </c>
      <c r="BG13" s="209">
        <v>0</v>
      </c>
      <c r="BH13" s="209">
        <v>0</v>
      </c>
      <c r="BI13" s="209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'[3]11'!B16</f>
        <v>0</v>
      </c>
      <c r="C14" s="16">
        <f>'[3]11'!C16</f>
        <v>220</v>
      </c>
      <c r="D14" s="16">
        <f>'[3]11'!D16</f>
        <v>0</v>
      </c>
      <c r="E14" s="16">
        <f>'[3]11'!E16</f>
        <v>0</v>
      </c>
      <c r="F14" s="16">
        <f>'[3]11'!F16</f>
        <v>0</v>
      </c>
      <c r="G14" s="16">
        <f>'[3]11'!G16</f>
        <v>660</v>
      </c>
      <c r="H14" s="17">
        <f t="shared" si="27"/>
        <v>880</v>
      </c>
      <c r="I14" s="15">
        <f>'[3]11'!J16</f>
        <v>0</v>
      </c>
      <c r="J14" s="16">
        <f>'[3]11'!K16</f>
        <v>0.11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0.11</v>
      </c>
      <c r="P14" s="18">
        <f>frq!C14</f>
        <v>1</v>
      </c>
      <c r="Q14" s="15">
        <f t="shared" si="29"/>
        <v>0</v>
      </c>
      <c r="R14" s="16">
        <f t="shared" si="29"/>
        <v>0.11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</v>
      </c>
      <c r="Y14" s="8">
        <f t="shared" si="5"/>
        <v>0.01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</v>
      </c>
      <c r="AF14" s="8">
        <f t="shared" si="12"/>
        <v>0.01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0</v>
      </c>
      <c r="AM14" s="8">
        <f t="shared" si="3"/>
        <v>9.0000000000000011E-2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09">
        <v>0</v>
      </c>
      <c r="AX14" s="209">
        <v>0.01</v>
      </c>
      <c r="AY14" s="209">
        <v>0</v>
      </c>
      <c r="AZ14" s="209">
        <v>0</v>
      </c>
      <c r="BA14" s="209">
        <v>0</v>
      </c>
      <c r="BB14" s="209">
        <v>0</v>
      </c>
      <c r="BC14" s="8">
        <f t="shared" si="19"/>
        <v>0.01</v>
      </c>
      <c r="BD14" s="209">
        <v>0</v>
      </c>
      <c r="BE14" s="209">
        <v>0.01</v>
      </c>
      <c r="BF14" s="209">
        <v>0</v>
      </c>
      <c r="BG14" s="209">
        <v>0</v>
      </c>
      <c r="BH14" s="209">
        <v>0</v>
      </c>
      <c r="BI14" s="209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'[3]11'!B17</f>
        <v>0</v>
      </c>
      <c r="C15" s="16">
        <f>'[3]11'!C17</f>
        <v>220</v>
      </c>
      <c r="D15" s="16">
        <f>'[3]11'!D17</f>
        <v>0</v>
      </c>
      <c r="E15" s="16">
        <f>'[3]11'!E17</f>
        <v>0</v>
      </c>
      <c r="F15" s="16">
        <f>'[3]11'!F17</f>
        <v>0</v>
      </c>
      <c r="G15" s="16">
        <f>'[3]11'!G17</f>
        <v>660</v>
      </c>
      <c r="H15" s="17">
        <f t="shared" si="27"/>
        <v>880</v>
      </c>
      <c r="I15" s="15">
        <f>'[3]11'!J17</f>
        <v>0</v>
      </c>
      <c r="J15" s="16">
        <f>'[3]11'!K17</f>
        <v>0.11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0.11</v>
      </c>
      <c r="P15" s="18">
        <f>frq!C15</f>
        <v>1</v>
      </c>
      <c r="Q15" s="15">
        <f t="shared" si="29"/>
        <v>0</v>
      </c>
      <c r="R15" s="16">
        <f t="shared" si="29"/>
        <v>0.11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</v>
      </c>
      <c r="Y15" s="8">
        <f t="shared" si="5"/>
        <v>0.01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</v>
      </c>
      <c r="AF15" s="8">
        <f t="shared" si="12"/>
        <v>0.01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0</v>
      </c>
      <c r="AM15" s="8">
        <f t="shared" si="3"/>
        <v>9.0000000000000011E-2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09">
        <v>0</v>
      </c>
      <c r="AX15" s="209">
        <v>0.01</v>
      </c>
      <c r="AY15" s="209">
        <v>0</v>
      </c>
      <c r="AZ15" s="209">
        <v>0</v>
      </c>
      <c r="BA15" s="209">
        <v>0</v>
      </c>
      <c r="BB15" s="209">
        <v>0</v>
      </c>
      <c r="BC15" s="8">
        <f t="shared" si="19"/>
        <v>0.01</v>
      </c>
      <c r="BD15" s="209">
        <v>0</v>
      </c>
      <c r="BE15" s="209">
        <v>0.01</v>
      </c>
      <c r="BF15" s="209">
        <v>0</v>
      </c>
      <c r="BG15" s="209">
        <v>0</v>
      </c>
      <c r="BH15" s="209">
        <v>0</v>
      </c>
      <c r="BI15" s="209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'[3]11'!B18</f>
        <v>0</v>
      </c>
      <c r="C16" s="16">
        <f>'[3]11'!C18</f>
        <v>220</v>
      </c>
      <c r="D16" s="16">
        <f>'[3]11'!D18</f>
        <v>0</v>
      </c>
      <c r="E16" s="16">
        <f>'[3]11'!E18</f>
        <v>0</v>
      </c>
      <c r="F16" s="16">
        <f>'[3]11'!F18</f>
        <v>0</v>
      </c>
      <c r="G16" s="16">
        <f>'[3]11'!G18</f>
        <v>660</v>
      </c>
      <c r="H16" s="17">
        <f t="shared" si="27"/>
        <v>880</v>
      </c>
      <c r="I16" s="15">
        <f>'[3]11'!J18</f>
        <v>0</v>
      </c>
      <c r="J16" s="16">
        <f>'[3]11'!K18</f>
        <v>0.11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0.11</v>
      </c>
      <c r="P16" s="18">
        <f>frq!C16</f>
        <v>1</v>
      </c>
      <c r="Q16" s="15">
        <f t="shared" si="29"/>
        <v>0</v>
      </c>
      <c r="R16" s="16">
        <f t="shared" si="29"/>
        <v>0.11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</v>
      </c>
      <c r="Y16" s="8">
        <f t="shared" si="5"/>
        <v>0.01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</v>
      </c>
      <c r="AF16" s="8">
        <f t="shared" si="12"/>
        <v>0.01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0</v>
      </c>
      <c r="AM16" s="8">
        <f t="shared" si="3"/>
        <v>9.0000000000000011E-2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09">
        <v>0</v>
      </c>
      <c r="AX16" s="209">
        <v>0.01</v>
      </c>
      <c r="AY16" s="209">
        <v>0</v>
      </c>
      <c r="AZ16" s="209">
        <v>0</v>
      </c>
      <c r="BA16" s="209">
        <v>0</v>
      </c>
      <c r="BB16" s="209">
        <v>0</v>
      </c>
      <c r="BC16" s="8">
        <f t="shared" si="19"/>
        <v>0.01</v>
      </c>
      <c r="BD16" s="209">
        <v>0</v>
      </c>
      <c r="BE16" s="209">
        <v>0.01</v>
      </c>
      <c r="BF16" s="209">
        <v>0</v>
      </c>
      <c r="BG16" s="209">
        <v>0</v>
      </c>
      <c r="BH16" s="209">
        <v>0</v>
      </c>
      <c r="BI16" s="209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'[3]11'!B19</f>
        <v>0</v>
      </c>
      <c r="C17" s="16">
        <f>'[3]11'!C19</f>
        <v>220</v>
      </c>
      <c r="D17" s="16">
        <f>'[3]11'!D19</f>
        <v>0</v>
      </c>
      <c r="E17" s="16">
        <f>'[3]11'!E19</f>
        <v>0</v>
      </c>
      <c r="F17" s="16">
        <f>'[3]11'!F19</f>
        <v>0</v>
      </c>
      <c r="G17" s="16">
        <f>'[3]11'!G19</f>
        <v>660</v>
      </c>
      <c r="H17" s="17">
        <f t="shared" si="27"/>
        <v>880</v>
      </c>
      <c r="I17" s="15">
        <f>'[3]11'!J19</f>
        <v>0</v>
      </c>
      <c r="J17" s="16">
        <f>'[3]11'!K19</f>
        <v>0.11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0.11</v>
      </c>
      <c r="P17" s="18">
        <f>frq!C17</f>
        <v>1</v>
      </c>
      <c r="Q17" s="15">
        <f t="shared" si="29"/>
        <v>0</v>
      </c>
      <c r="R17" s="16">
        <f t="shared" si="29"/>
        <v>0.11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</v>
      </c>
      <c r="Y17" s="8">
        <f t="shared" si="5"/>
        <v>0.01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</v>
      </c>
      <c r="AF17" s="8">
        <f t="shared" si="12"/>
        <v>0.01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0</v>
      </c>
      <c r="AM17" s="8">
        <f t="shared" si="3"/>
        <v>9.0000000000000011E-2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09">
        <v>0</v>
      </c>
      <c r="AX17" s="209">
        <v>0.01</v>
      </c>
      <c r="AY17" s="209">
        <v>0</v>
      </c>
      <c r="AZ17" s="209">
        <v>0</v>
      </c>
      <c r="BA17" s="209">
        <v>0</v>
      </c>
      <c r="BB17" s="209">
        <v>0</v>
      </c>
      <c r="BC17" s="8">
        <f t="shared" si="19"/>
        <v>0.01</v>
      </c>
      <c r="BD17" s="209">
        <v>0</v>
      </c>
      <c r="BE17" s="209">
        <v>0.01</v>
      </c>
      <c r="BF17" s="209">
        <v>0</v>
      </c>
      <c r="BG17" s="209">
        <v>0</v>
      </c>
      <c r="BH17" s="209">
        <v>0</v>
      </c>
      <c r="BI17" s="209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'[3]11'!B20</f>
        <v>0</v>
      </c>
      <c r="C18" s="16">
        <f>'[3]11'!C20</f>
        <v>220</v>
      </c>
      <c r="D18" s="16">
        <f>'[3]11'!D20</f>
        <v>0</v>
      </c>
      <c r="E18" s="16">
        <f>'[3]11'!E20</f>
        <v>0</v>
      </c>
      <c r="F18" s="16">
        <f>'[3]11'!F20</f>
        <v>0</v>
      </c>
      <c r="G18" s="16">
        <f>'[3]11'!G20</f>
        <v>660</v>
      </c>
      <c r="H18" s="17">
        <f t="shared" si="27"/>
        <v>880</v>
      </c>
      <c r="I18" s="15">
        <f>'[3]11'!J20</f>
        <v>0</v>
      </c>
      <c r="J18" s="16">
        <f>'[3]11'!K20</f>
        <v>0.11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0.11</v>
      </c>
      <c r="P18" s="18">
        <f>frq!C18</f>
        <v>1</v>
      </c>
      <c r="Q18" s="15">
        <f t="shared" si="29"/>
        <v>0</v>
      </c>
      <c r="R18" s="16">
        <f t="shared" si="29"/>
        <v>0.11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</v>
      </c>
      <c r="Y18" s="8">
        <f t="shared" si="5"/>
        <v>0.01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</v>
      </c>
      <c r="AF18" s="8">
        <f t="shared" si="12"/>
        <v>0.01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0</v>
      </c>
      <c r="AM18" s="8">
        <f t="shared" si="3"/>
        <v>9.0000000000000011E-2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09">
        <v>0</v>
      </c>
      <c r="AX18" s="209">
        <v>0.01</v>
      </c>
      <c r="AY18" s="209">
        <v>0</v>
      </c>
      <c r="AZ18" s="209">
        <v>0</v>
      </c>
      <c r="BA18" s="209">
        <v>0</v>
      </c>
      <c r="BB18" s="209">
        <v>0</v>
      </c>
      <c r="BC18" s="8">
        <f t="shared" si="19"/>
        <v>0.01</v>
      </c>
      <c r="BD18" s="209">
        <v>0</v>
      </c>
      <c r="BE18" s="209">
        <v>0.01</v>
      </c>
      <c r="BF18" s="209">
        <v>0</v>
      </c>
      <c r="BG18" s="209">
        <v>0</v>
      </c>
      <c r="BH18" s="209">
        <v>0</v>
      </c>
      <c r="BI18" s="209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'[3]11'!B21</f>
        <v>0</v>
      </c>
      <c r="C19" s="16">
        <f>'[3]11'!C21</f>
        <v>220</v>
      </c>
      <c r="D19" s="16">
        <f>'[3]11'!D21</f>
        <v>0</v>
      </c>
      <c r="E19" s="16">
        <f>'[3]11'!E21</f>
        <v>0</v>
      </c>
      <c r="F19" s="16">
        <f>'[3]11'!F21</f>
        <v>0</v>
      </c>
      <c r="G19" s="16">
        <f>'[3]11'!G21</f>
        <v>660</v>
      </c>
      <c r="H19" s="17">
        <f t="shared" si="27"/>
        <v>880</v>
      </c>
      <c r="I19" s="15">
        <f>'[3]11'!J21</f>
        <v>0</v>
      </c>
      <c r="J19" s="16">
        <f>'[3]11'!K21</f>
        <v>0.11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0.11</v>
      </c>
      <c r="P19" s="18">
        <f>frq!C19</f>
        <v>1</v>
      </c>
      <c r="Q19" s="15">
        <f t="shared" si="29"/>
        <v>0</v>
      </c>
      <c r="R19" s="16">
        <f t="shared" si="29"/>
        <v>0.11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</v>
      </c>
      <c r="Y19" s="8">
        <f t="shared" si="5"/>
        <v>0.01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</v>
      </c>
      <c r="AF19" s="8">
        <f t="shared" si="12"/>
        <v>0.01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0</v>
      </c>
      <c r="AM19" s="8">
        <f t="shared" si="31"/>
        <v>9.0000000000000011E-2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09">
        <v>0</v>
      </c>
      <c r="AX19" s="209">
        <v>0.01</v>
      </c>
      <c r="AY19" s="209">
        <v>0</v>
      </c>
      <c r="AZ19" s="209">
        <v>0</v>
      </c>
      <c r="BA19" s="209">
        <v>0</v>
      </c>
      <c r="BB19" s="209">
        <v>0</v>
      </c>
      <c r="BC19" s="8">
        <f t="shared" si="19"/>
        <v>0.01</v>
      </c>
      <c r="BD19" s="209">
        <v>0</v>
      </c>
      <c r="BE19" s="209">
        <v>0.01</v>
      </c>
      <c r="BF19" s="209">
        <v>0</v>
      </c>
      <c r="BG19" s="209">
        <v>0</v>
      </c>
      <c r="BH19" s="209">
        <v>0</v>
      </c>
      <c r="BI19" s="209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'[3]11'!B22</f>
        <v>0</v>
      </c>
      <c r="C20" s="16">
        <f>'[3]11'!C22</f>
        <v>220</v>
      </c>
      <c r="D20" s="16">
        <f>'[3]11'!D22</f>
        <v>0</v>
      </c>
      <c r="E20" s="16">
        <f>'[3]11'!E22</f>
        <v>0</v>
      </c>
      <c r="F20" s="16">
        <f>'[3]11'!F22</f>
        <v>0</v>
      </c>
      <c r="G20" s="16">
        <f>'[3]11'!G22</f>
        <v>660</v>
      </c>
      <c r="H20" s="17">
        <f t="shared" si="27"/>
        <v>880</v>
      </c>
      <c r="I20" s="15">
        <f>'[3]11'!J22</f>
        <v>0</v>
      </c>
      <c r="J20" s="16">
        <f>'[3]11'!K22</f>
        <v>0.11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0.11</v>
      </c>
      <c r="P20" s="18">
        <f>frq!C20</f>
        <v>1</v>
      </c>
      <c r="Q20" s="15">
        <f t="shared" si="29"/>
        <v>0</v>
      </c>
      <c r="R20" s="16">
        <f t="shared" si="29"/>
        <v>0.11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</v>
      </c>
      <c r="Y20" s="8">
        <f t="shared" si="5"/>
        <v>0.01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</v>
      </c>
      <c r="AF20" s="8">
        <f t="shared" si="12"/>
        <v>0.01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0</v>
      </c>
      <c r="AM20" s="8">
        <f t="shared" si="31"/>
        <v>9.0000000000000011E-2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09">
        <v>0</v>
      </c>
      <c r="AX20" s="209">
        <v>0.01</v>
      </c>
      <c r="AY20" s="209">
        <v>0</v>
      </c>
      <c r="AZ20" s="209">
        <v>0</v>
      </c>
      <c r="BA20" s="209">
        <v>0</v>
      </c>
      <c r="BB20" s="209">
        <v>0</v>
      </c>
      <c r="BC20" s="8">
        <f t="shared" si="19"/>
        <v>0.01</v>
      </c>
      <c r="BD20" s="209">
        <v>0</v>
      </c>
      <c r="BE20" s="209">
        <v>0.01</v>
      </c>
      <c r="BF20" s="209">
        <v>0</v>
      </c>
      <c r="BG20" s="209">
        <v>0</v>
      </c>
      <c r="BH20" s="209">
        <v>0</v>
      </c>
      <c r="BI20" s="209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'[3]11'!B23</f>
        <v>0</v>
      </c>
      <c r="C21" s="16">
        <f>'[3]11'!C23</f>
        <v>220</v>
      </c>
      <c r="D21" s="16">
        <f>'[3]11'!D23</f>
        <v>0</v>
      </c>
      <c r="E21" s="16">
        <f>'[3]11'!E23</f>
        <v>0</v>
      </c>
      <c r="F21" s="16">
        <f>'[3]11'!F23</f>
        <v>0</v>
      </c>
      <c r="G21" s="16">
        <f>'[3]11'!G23</f>
        <v>660</v>
      </c>
      <c r="H21" s="17">
        <f t="shared" si="27"/>
        <v>880</v>
      </c>
      <c r="I21" s="15">
        <f>'[3]11'!J23</f>
        <v>0</v>
      </c>
      <c r="J21" s="16">
        <f>'[3]11'!K23</f>
        <v>0.11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0.11</v>
      </c>
      <c r="P21" s="18">
        <f>frq!C21</f>
        <v>1</v>
      </c>
      <c r="Q21" s="15">
        <f t="shared" si="29"/>
        <v>0</v>
      </c>
      <c r="R21" s="16">
        <f t="shared" si="29"/>
        <v>0.11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</v>
      </c>
      <c r="Y21" s="8">
        <f t="shared" si="5"/>
        <v>0.01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</v>
      </c>
      <c r="AF21" s="8">
        <f t="shared" si="12"/>
        <v>0.01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0</v>
      </c>
      <c r="AM21" s="8">
        <f t="shared" si="31"/>
        <v>9.0000000000000011E-2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09">
        <v>0</v>
      </c>
      <c r="AX21" s="209">
        <v>0.01</v>
      </c>
      <c r="AY21" s="209">
        <v>0</v>
      </c>
      <c r="AZ21" s="209">
        <v>0</v>
      </c>
      <c r="BA21" s="209">
        <v>0</v>
      </c>
      <c r="BB21" s="209">
        <v>0</v>
      </c>
      <c r="BC21" s="8">
        <f t="shared" si="19"/>
        <v>0.01</v>
      </c>
      <c r="BD21" s="209">
        <v>0</v>
      </c>
      <c r="BE21" s="209">
        <v>0.01</v>
      </c>
      <c r="BF21" s="209">
        <v>0</v>
      </c>
      <c r="BG21" s="209">
        <v>0</v>
      </c>
      <c r="BH21" s="209">
        <v>0</v>
      </c>
      <c r="BI21" s="209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'[3]11'!B24</f>
        <v>0</v>
      </c>
      <c r="C22" s="16">
        <f>'[3]11'!C24</f>
        <v>220</v>
      </c>
      <c r="D22" s="16">
        <f>'[3]11'!D24</f>
        <v>0</v>
      </c>
      <c r="E22" s="16">
        <f>'[3]11'!E24</f>
        <v>0</v>
      </c>
      <c r="F22" s="16">
        <f>'[3]11'!F24</f>
        <v>0</v>
      </c>
      <c r="G22" s="16">
        <f>'[3]11'!G24</f>
        <v>660</v>
      </c>
      <c r="H22" s="17">
        <f t="shared" si="27"/>
        <v>880</v>
      </c>
      <c r="I22" s="15">
        <f>'[3]11'!J24</f>
        <v>0</v>
      </c>
      <c r="J22" s="16">
        <f>'[3]11'!K24</f>
        <v>0.11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0.11</v>
      </c>
      <c r="P22" s="18">
        <f>frq!C22</f>
        <v>1</v>
      </c>
      <c r="Q22" s="15">
        <f t="shared" si="29"/>
        <v>0</v>
      </c>
      <c r="R22" s="16">
        <f t="shared" si="29"/>
        <v>0.11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</v>
      </c>
      <c r="Y22" s="8">
        <f t="shared" si="5"/>
        <v>0.01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</v>
      </c>
      <c r="AF22" s="8">
        <f t="shared" si="12"/>
        <v>0.01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0</v>
      </c>
      <c r="AM22" s="8">
        <f t="shared" si="31"/>
        <v>9.0000000000000011E-2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09">
        <v>0</v>
      </c>
      <c r="AX22" s="209">
        <v>0.01</v>
      </c>
      <c r="AY22" s="209">
        <v>0</v>
      </c>
      <c r="AZ22" s="209">
        <v>0</v>
      </c>
      <c r="BA22" s="209">
        <v>0</v>
      </c>
      <c r="BB22" s="209">
        <v>0</v>
      </c>
      <c r="BC22" s="8">
        <f t="shared" si="19"/>
        <v>0.01</v>
      </c>
      <c r="BD22" s="209">
        <v>0</v>
      </c>
      <c r="BE22" s="209">
        <v>0.01</v>
      </c>
      <c r="BF22" s="209">
        <v>0</v>
      </c>
      <c r="BG22" s="209">
        <v>0</v>
      </c>
      <c r="BH22" s="209">
        <v>0</v>
      </c>
      <c r="BI22" s="209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'[3]11'!B25</f>
        <v>0</v>
      </c>
      <c r="C23" s="16">
        <f>'[3]11'!C25</f>
        <v>220</v>
      </c>
      <c r="D23" s="16">
        <f>'[3]11'!D25</f>
        <v>0</v>
      </c>
      <c r="E23" s="16">
        <f>'[3]11'!E25</f>
        <v>0</v>
      </c>
      <c r="F23" s="16">
        <f>'[3]11'!F25</f>
        <v>0</v>
      </c>
      <c r="G23" s="16">
        <f>'[3]11'!G25</f>
        <v>660</v>
      </c>
      <c r="H23" s="17">
        <f t="shared" si="27"/>
        <v>880</v>
      </c>
      <c r="I23" s="15">
        <f>'[3]11'!J25</f>
        <v>0</v>
      </c>
      <c r="J23" s="16">
        <f>'[3]11'!K25</f>
        <v>0.11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0.11</v>
      </c>
      <c r="P23" s="18">
        <f>frq!C23</f>
        <v>1</v>
      </c>
      <c r="Q23" s="15">
        <f t="shared" si="29"/>
        <v>0</v>
      </c>
      <c r="R23" s="16">
        <f t="shared" si="29"/>
        <v>0.11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</v>
      </c>
      <c r="Y23" s="8">
        <f t="shared" si="5"/>
        <v>0.01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</v>
      </c>
      <c r="AF23" s="8">
        <f t="shared" si="12"/>
        <v>0.01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0</v>
      </c>
      <c r="AM23" s="8">
        <f t="shared" si="31"/>
        <v>9.0000000000000011E-2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09">
        <v>0</v>
      </c>
      <c r="AX23" s="209">
        <v>0.01</v>
      </c>
      <c r="AY23" s="209">
        <v>0</v>
      </c>
      <c r="AZ23" s="209">
        <v>0</v>
      </c>
      <c r="BA23" s="209">
        <v>0</v>
      </c>
      <c r="BB23" s="209">
        <v>0</v>
      </c>
      <c r="BC23" s="8">
        <f t="shared" si="19"/>
        <v>0.01</v>
      </c>
      <c r="BD23" s="209">
        <v>0</v>
      </c>
      <c r="BE23" s="209">
        <v>0.01</v>
      </c>
      <c r="BF23" s="209">
        <v>0</v>
      </c>
      <c r="BG23" s="209">
        <v>0</v>
      </c>
      <c r="BH23" s="209">
        <v>0</v>
      </c>
      <c r="BI23" s="209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'[3]11'!B26</f>
        <v>0</v>
      </c>
      <c r="C24" s="16">
        <f>'[3]11'!C26</f>
        <v>220</v>
      </c>
      <c r="D24" s="16">
        <f>'[3]11'!D26</f>
        <v>0</v>
      </c>
      <c r="E24" s="16">
        <f>'[3]11'!E26</f>
        <v>0</v>
      </c>
      <c r="F24" s="16">
        <f>'[3]11'!F26</f>
        <v>0</v>
      </c>
      <c r="G24" s="16">
        <f>'[3]11'!G26</f>
        <v>660</v>
      </c>
      <c r="H24" s="17">
        <f t="shared" si="27"/>
        <v>880</v>
      </c>
      <c r="I24" s="15">
        <f>'[3]11'!J26</f>
        <v>0</v>
      </c>
      <c r="J24" s="16">
        <f>'[3]11'!K26</f>
        <v>0.11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0.11</v>
      </c>
      <c r="P24" s="18">
        <f>frq!C24</f>
        <v>1</v>
      </c>
      <c r="Q24" s="15">
        <f t="shared" si="29"/>
        <v>0</v>
      </c>
      <c r="R24" s="16">
        <f t="shared" si="29"/>
        <v>0.11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</v>
      </c>
      <c r="Y24" s="8">
        <f t="shared" si="5"/>
        <v>0.01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</v>
      </c>
      <c r="AF24" s="8">
        <f t="shared" si="12"/>
        <v>0.01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0</v>
      </c>
      <c r="AM24" s="8">
        <f t="shared" si="31"/>
        <v>9.0000000000000011E-2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09">
        <v>0</v>
      </c>
      <c r="AX24" s="209">
        <v>0.01</v>
      </c>
      <c r="AY24" s="209">
        <v>0</v>
      </c>
      <c r="AZ24" s="209">
        <v>0</v>
      </c>
      <c r="BA24" s="209">
        <v>0</v>
      </c>
      <c r="BB24" s="209">
        <v>0</v>
      </c>
      <c r="BC24" s="8">
        <f t="shared" si="19"/>
        <v>0.01</v>
      </c>
      <c r="BD24" s="209">
        <v>0</v>
      </c>
      <c r="BE24" s="209">
        <v>0.01</v>
      </c>
      <c r="BF24" s="209">
        <v>0</v>
      </c>
      <c r="BG24" s="209">
        <v>0</v>
      </c>
      <c r="BH24" s="209">
        <v>0</v>
      </c>
      <c r="BI24" s="209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'[3]11'!B27</f>
        <v>0</v>
      </c>
      <c r="C25" s="16">
        <f>'[3]11'!C27</f>
        <v>220</v>
      </c>
      <c r="D25" s="16">
        <f>'[3]11'!D27</f>
        <v>0</v>
      </c>
      <c r="E25" s="16">
        <f>'[3]11'!E27</f>
        <v>0</v>
      </c>
      <c r="F25" s="16">
        <f>'[3]11'!F27</f>
        <v>0</v>
      </c>
      <c r="G25" s="16">
        <f>'[3]11'!G27</f>
        <v>660</v>
      </c>
      <c r="H25" s="17">
        <f t="shared" si="27"/>
        <v>880</v>
      </c>
      <c r="I25" s="15">
        <f>'[3]11'!J27</f>
        <v>0</v>
      </c>
      <c r="J25" s="16">
        <f>'[3]11'!K27</f>
        <v>0.11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0.11</v>
      </c>
      <c r="P25" s="18">
        <f>frq!C25</f>
        <v>1</v>
      </c>
      <c r="Q25" s="15">
        <f t="shared" si="29"/>
        <v>0</v>
      </c>
      <c r="R25" s="16">
        <f t="shared" si="29"/>
        <v>0.11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0.11</v>
      </c>
      <c r="X25" s="8">
        <f t="shared" si="4"/>
        <v>0</v>
      </c>
      <c r="Y25" s="8">
        <f t="shared" si="5"/>
        <v>0.01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</v>
      </c>
      <c r="AF25" s="8">
        <f t="shared" si="12"/>
        <v>0.01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0</v>
      </c>
      <c r="AM25" s="8">
        <f t="shared" si="31"/>
        <v>9.0000000000000011E-2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9.0000000000000011E-2</v>
      </c>
      <c r="AT25" s="8">
        <v>0</v>
      </c>
      <c r="AU25" s="8">
        <v>0</v>
      </c>
      <c r="AW25" s="209">
        <v>0</v>
      </c>
      <c r="AX25" s="209">
        <v>0.01</v>
      </c>
      <c r="AY25" s="209">
        <v>0</v>
      </c>
      <c r="AZ25" s="209">
        <v>0</v>
      </c>
      <c r="BA25" s="209">
        <v>0</v>
      </c>
      <c r="BB25" s="209">
        <v>0</v>
      </c>
      <c r="BC25" s="8">
        <f t="shared" si="19"/>
        <v>0.01</v>
      </c>
      <c r="BD25" s="209">
        <v>0</v>
      </c>
      <c r="BE25" s="209">
        <v>0.01</v>
      </c>
      <c r="BF25" s="209">
        <v>0</v>
      </c>
      <c r="BG25" s="209">
        <v>0</v>
      </c>
      <c r="BH25" s="209">
        <v>0</v>
      </c>
      <c r="BI25" s="209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'[3]11'!B28</f>
        <v>0</v>
      </c>
      <c r="C26" s="16">
        <f>'[3]11'!C28</f>
        <v>220</v>
      </c>
      <c r="D26" s="16">
        <f>'[3]11'!D28</f>
        <v>0</v>
      </c>
      <c r="E26" s="16">
        <f>'[3]11'!E28</f>
        <v>0</v>
      </c>
      <c r="F26" s="16">
        <f>'[3]11'!F28</f>
        <v>0</v>
      </c>
      <c r="G26" s="16">
        <f>'[3]11'!G28</f>
        <v>660</v>
      </c>
      <c r="H26" s="17">
        <f t="shared" si="27"/>
        <v>880</v>
      </c>
      <c r="I26" s="15">
        <f>'[3]11'!J28</f>
        <v>0</v>
      </c>
      <c r="J26" s="16">
        <f>'[3]11'!K28</f>
        <v>0.11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0.11</v>
      </c>
      <c r="P26" s="18">
        <f>frq!C26</f>
        <v>1</v>
      </c>
      <c r="Q26" s="15">
        <f t="shared" si="29"/>
        <v>0</v>
      </c>
      <c r="R26" s="16">
        <f t="shared" si="29"/>
        <v>0.11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0.11</v>
      </c>
      <c r="X26" s="8">
        <f t="shared" si="4"/>
        <v>0</v>
      </c>
      <c r="Y26" s="8">
        <f t="shared" si="5"/>
        <v>0.01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</v>
      </c>
      <c r="AF26" s="8">
        <f t="shared" si="12"/>
        <v>0.01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0</v>
      </c>
      <c r="AM26" s="8">
        <f t="shared" si="31"/>
        <v>9.0000000000000011E-2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9.0000000000000011E-2</v>
      </c>
      <c r="AT26" s="8">
        <v>0</v>
      </c>
      <c r="AU26" s="8">
        <v>0</v>
      </c>
      <c r="AW26" s="209">
        <v>0</v>
      </c>
      <c r="AX26" s="209">
        <v>0.01</v>
      </c>
      <c r="AY26" s="209">
        <v>0</v>
      </c>
      <c r="AZ26" s="209">
        <v>0</v>
      </c>
      <c r="BA26" s="209">
        <v>0</v>
      </c>
      <c r="BB26" s="209">
        <v>0</v>
      </c>
      <c r="BC26" s="8">
        <f t="shared" si="19"/>
        <v>0.01</v>
      </c>
      <c r="BD26" s="209">
        <v>0</v>
      </c>
      <c r="BE26" s="209">
        <v>0.01</v>
      </c>
      <c r="BF26" s="209">
        <v>0</v>
      </c>
      <c r="BG26" s="209">
        <v>0</v>
      </c>
      <c r="BH26" s="209">
        <v>0</v>
      </c>
      <c r="BI26" s="209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'[3]11'!B29</f>
        <v>0</v>
      </c>
      <c r="C27" s="16">
        <f>'[3]11'!C29</f>
        <v>220</v>
      </c>
      <c r="D27" s="16">
        <f>'[3]11'!D29</f>
        <v>0</v>
      </c>
      <c r="E27" s="16">
        <f>'[3]11'!E29</f>
        <v>0</v>
      </c>
      <c r="F27" s="16">
        <f>'[3]11'!F29</f>
        <v>0</v>
      </c>
      <c r="G27" s="16">
        <f>'[3]11'!G29</f>
        <v>660</v>
      </c>
      <c r="H27" s="17">
        <f t="shared" si="27"/>
        <v>880</v>
      </c>
      <c r="I27" s="15">
        <f>'[3]11'!J29</f>
        <v>0</v>
      </c>
      <c r="J27" s="16">
        <f>'[3]11'!K29</f>
        <v>0.11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0.11</v>
      </c>
      <c r="P27" s="18">
        <f>frq!C27</f>
        <v>1</v>
      </c>
      <c r="Q27" s="15">
        <f t="shared" si="29"/>
        <v>0</v>
      </c>
      <c r="R27" s="16">
        <f t="shared" si="29"/>
        <v>0.11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0.11</v>
      </c>
      <c r="X27" s="8">
        <f t="shared" si="4"/>
        <v>0</v>
      </c>
      <c r="Y27" s="8">
        <f t="shared" si="5"/>
        <v>0.01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</v>
      </c>
      <c r="AF27" s="8">
        <f t="shared" si="12"/>
        <v>0.01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0</v>
      </c>
      <c r="AM27" s="8">
        <f t="shared" si="31"/>
        <v>9.0000000000000011E-2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9.0000000000000011E-2</v>
      </c>
      <c r="AT27" s="8">
        <v>0</v>
      </c>
      <c r="AU27" s="8">
        <v>0</v>
      </c>
      <c r="AW27" s="209">
        <v>0</v>
      </c>
      <c r="AX27" s="209">
        <v>0.01</v>
      </c>
      <c r="AY27" s="209">
        <v>0</v>
      </c>
      <c r="AZ27" s="209">
        <v>0</v>
      </c>
      <c r="BA27" s="209">
        <v>0</v>
      </c>
      <c r="BB27" s="209">
        <v>0</v>
      </c>
      <c r="BC27" s="8">
        <f t="shared" si="19"/>
        <v>0.01</v>
      </c>
      <c r="BD27" s="209">
        <v>0</v>
      </c>
      <c r="BE27" s="209">
        <v>0.01</v>
      </c>
      <c r="BF27" s="209">
        <v>0</v>
      </c>
      <c r="BG27" s="209">
        <v>0</v>
      </c>
      <c r="BH27" s="209">
        <v>0</v>
      </c>
      <c r="BI27" s="209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'[3]11'!B30</f>
        <v>0</v>
      </c>
      <c r="C28" s="16">
        <f>'[3]11'!C30</f>
        <v>220</v>
      </c>
      <c r="D28" s="16">
        <f>'[3]11'!D30</f>
        <v>0</v>
      </c>
      <c r="E28" s="16">
        <f>'[3]11'!E30</f>
        <v>0</v>
      </c>
      <c r="F28" s="16">
        <f>'[3]11'!F30</f>
        <v>0</v>
      </c>
      <c r="G28" s="16">
        <f>'[3]11'!G30</f>
        <v>660</v>
      </c>
      <c r="H28" s="17">
        <f t="shared" si="27"/>
        <v>880</v>
      </c>
      <c r="I28" s="15">
        <f>'[3]11'!J30</f>
        <v>0</v>
      </c>
      <c r="J28" s="16">
        <f>'[3]11'!K30</f>
        <v>0.11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0.11</v>
      </c>
      <c r="P28" s="18">
        <f>frq!C28</f>
        <v>1</v>
      </c>
      <c r="Q28" s="15">
        <f t="shared" si="29"/>
        <v>0</v>
      </c>
      <c r="R28" s="16">
        <f t="shared" si="29"/>
        <v>0.11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0.11</v>
      </c>
      <c r="X28" s="8">
        <f t="shared" si="4"/>
        <v>0</v>
      </c>
      <c r="Y28" s="8">
        <f t="shared" si="5"/>
        <v>0.01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</v>
      </c>
      <c r="AF28" s="8">
        <f t="shared" si="12"/>
        <v>0.01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0</v>
      </c>
      <c r="AM28" s="8">
        <f t="shared" si="31"/>
        <v>9.0000000000000011E-2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9.0000000000000011E-2</v>
      </c>
      <c r="AT28" s="8">
        <v>0</v>
      </c>
      <c r="AU28" s="8">
        <v>0</v>
      </c>
      <c r="AW28" s="209">
        <v>0</v>
      </c>
      <c r="AX28" s="209">
        <v>0.01</v>
      </c>
      <c r="AY28" s="209">
        <v>0</v>
      </c>
      <c r="AZ28" s="209">
        <v>0</v>
      </c>
      <c r="BA28" s="209">
        <v>0</v>
      </c>
      <c r="BB28" s="209">
        <v>0</v>
      </c>
      <c r="BC28" s="8">
        <f t="shared" si="19"/>
        <v>0.01</v>
      </c>
      <c r="BD28" s="209">
        <v>0</v>
      </c>
      <c r="BE28" s="209">
        <v>0.01</v>
      </c>
      <c r="BF28" s="209">
        <v>0</v>
      </c>
      <c r="BG28" s="209">
        <v>0</v>
      </c>
      <c r="BH28" s="209">
        <v>0</v>
      </c>
      <c r="BI28" s="209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'[3]11'!B31</f>
        <v>0</v>
      </c>
      <c r="C29" s="16">
        <f>'[3]11'!C31</f>
        <v>220</v>
      </c>
      <c r="D29" s="16">
        <f>'[3]11'!D31</f>
        <v>0</v>
      </c>
      <c r="E29" s="16">
        <f>'[3]11'!E31</f>
        <v>0</v>
      </c>
      <c r="F29" s="16">
        <f>'[3]11'!F31</f>
        <v>0</v>
      </c>
      <c r="G29" s="16">
        <f>'[3]11'!G31</f>
        <v>660</v>
      </c>
      <c r="H29" s="17">
        <f t="shared" si="27"/>
        <v>880</v>
      </c>
      <c r="I29" s="15">
        <f>'[3]11'!J31</f>
        <v>0</v>
      </c>
      <c r="J29" s="16">
        <f>'[3]11'!K31</f>
        <v>0.11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0.11</v>
      </c>
      <c r="P29" s="18">
        <f>frq!C29</f>
        <v>1</v>
      </c>
      <c r="Q29" s="15">
        <f t="shared" si="29"/>
        <v>0</v>
      </c>
      <c r="R29" s="16">
        <f t="shared" si="29"/>
        <v>0.11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0.11</v>
      </c>
      <c r="X29" s="8">
        <f t="shared" si="4"/>
        <v>0</v>
      </c>
      <c r="Y29" s="8">
        <f t="shared" si="5"/>
        <v>0.01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</v>
      </c>
      <c r="AF29" s="8">
        <f t="shared" si="12"/>
        <v>0.01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0</v>
      </c>
      <c r="AM29" s="8">
        <f t="shared" si="31"/>
        <v>9.0000000000000011E-2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9.0000000000000011E-2</v>
      </c>
      <c r="AT29" s="8">
        <v>0</v>
      </c>
      <c r="AU29" s="8">
        <v>0</v>
      </c>
      <c r="AW29" s="209">
        <v>0</v>
      </c>
      <c r="AX29" s="209">
        <v>0.01</v>
      </c>
      <c r="AY29" s="209">
        <v>0</v>
      </c>
      <c r="AZ29" s="209">
        <v>0</v>
      </c>
      <c r="BA29" s="209">
        <v>0</v>
      </c>
      <c r="BB29" s="209">
        <v>0</v>
      </c>
      <c r="BC29" s="8">
        <f t="shared" si="19"/>
        <v>0.01</v>
      </c>
      <c r="BD29" s="209">
        <v>0</v>
      </c>
      <c r="BE29" s="209">
        <v>0.01</v>
      </c>
      <c r="BF29" s="209">
        <v>0</v>
      </c>
      <c r="BG29" s="209">
        <v>0</v>
      </c>
      <c r="BH29" s="209">
        <v>0</v>
      </c>
      <c r="BI29" s="209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'[3]11'!B32</f>
        <v>0</v>
      </c>
      <c r="C30" s="16">
        <f>'[3]11'!C32</f>
        <v>220</v>
      </c>
      <c r="D30" s="16">
        <f>'[3]11'!D32</f>
        <v>0</v>
      </c>
      <c r="E30" s="16">
        <f>'[3]11'!E32</f>
        <v>0</v>
      </c>
      <c r="F30" s="16">
        <f>'[3]11'!F32</f>
        <v>0</v>
      </c>
      <c r="G30" s="16">
        <f>'[3]11'!G32</f>
        <v>660</v>
      </c>
      <c r="H30" s="17">
        <f t="shared" si="27"/>
        <v>880</v>
      </c>
      <c r="I30" s="15">
        <f>'[3]11'!J32</f>
        <v>0</v>
      </c>
      <c r="J30" s="16">
        <f>'[3]11'!K32</f>
        <v>0.11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0.11</v>
      </c>
      <c r="P30" s="18">
        <f>frq!C30</f>
        <v>1</v>
      </c>
      <c r="Q30" s="15">
        <f t="shared" si="29"/>
        <v>0</v>
      </c>
      <c r="R30" s="16">
        <f t="shared" si="29"/>
        <v>0.11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0.11</v>
      </c>
      <c r="X30" s="8">
        <f t="shared" si="4"/>
        <v>0</v>
      </c>
      <c r="Y30" s="8">
        <f t="shared" si="5"/>
        <v>0.01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</v>
      </c>
      <c r="AF30" s="8">
        <f t="shared" si="12"/>
        <v>0.01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0</v>
      </c>
      <c r="AM30" s="8">
        <f t="shared" si="31"/>
        <v>9.0000000000000011E-2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9.0000000000000011E-2</v>
      </c>
      <c r="AT30" s="8">
        <v>0</v>
      </c>
      <c r="AU30" s="8">
        <v>0</v>
      </c>
      <c r="AW30" s="209">
        <v>0</v>
      </c>
      <c r="AX30" s="209">
        <v>0.01</v>
      </c>
      <c r="AY30" s="209">
        <v>0</v>
      </c>
      <c r="AZ30" s="209">
        <v>0</v>
      </c>
      <c r="BA30" s="209">
        <v>0</v>
      </c>
      <c r="BB30" s="209">
        <v>0</v>
      </c>
      <c r="BC30" s="8">
        <f t="shared" si="19"/>
        <v>0.01</v>
      </c>
      <c r="BD30" s="209">
        <v>0</v>
      </c>
      <c r="BE30" s="209">
        <v>0.01</v>
      </c>
      <c r="BF30" s="209">
        <v>0</v>
      </c>
      <c r="BG30" s="209">
        <v>0</v>
      </c>
      <c r="BH30" s="209">
        <v>0</v>
      </c>
      <c r="BI30" s="209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'[3]11'!B33</f>
        <v>0</v>
      </c>
      <c r="C31" s="16">
        <f>'[3]11'!C33</f>
        <v>220</v>
      </c>
      <c r="D31" s="16">
        <f>'[3]11'!D33</f>
        <v>0</v>
      </c>
      <c r="E31" s="16">
        <f>'[3]11'!E33</f>
        <v>0</v>
      </c>
      <c r="F31" s="16">
        <f>'[3]11'!F33</f>
        <v>0</v>
      </c>
      <c r="G31" s="16">
        <f>'[3]11'!G33</f>
        <v>660</v>
      </c>
      <c r="H31" s="17">
        <f t="shared" si="27"/>
        <v>880</v>
      </c>
      <c r="I31" s="15">
        <f>'[3]11'!J33</f>
        <v>0</v>
      </c>
      <c r="J31" s="16">
        <f>'[3]11'!K33</f>
        <v>0.11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0.11</v>
      </c>
      <c r="P31" s="18">
        <f>frq!C31</f>
        <v>1</v>
      </c>
      <c r="Q31" s="15">
        <f t="shared" si="29"/>
        <v>0</v>
      </c>
      <c r="R31" s="16">
        <f t="shared" si="29"/>
        <v>0.11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0.11</v>
      </c>
      <c r="X31" s="8">
        <f t="shared" si="4"/>
        <v>0</v>
      </c>
      <c r="Y31" s="8">
        <f t="shared" si="5"/>
        <v>0.01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</v>
      </c>
      <c r="AF31" s="8">
        <f t="shared" si="12"/>
        <v>0.01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0</v>
      </c>
      <c r="AM31" s="8">
        <f t="shared" si="31"/>
        <v>9.0000000000000011E-2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9.0000000000000011E-2</v>
      </c>
      <c r="AT31" s="8">
        <v>0</v>
      </c>
      <c r="AU31" s="8">
        <v>0</v>
      </c>
      <c r="AW31" s="209">
        <v>0</v>
      </c>
      <c r="AX31" s="209">
        <v>0.01</v>
      </c>
      <c r="AY31" s="209">
        <v>0</v>
      </c>
      <c r="AZ31" s="209">
        <v>0</v>
      </c>
      <c r="BA31" s="209">
        <v>0</v>
      </c>
      <c r="BB31" s="209">
        <v>0</v>
      </c>
      <c r="BC31" s="8">
        <f t="shared" si="19"/>
        <v>0.01</v>
      </c>
      <c r="BD31" s="209">
        <v>0</v>
      </c>
      <c r="BE31" s="209">
        <v>0.01</v>
      </c>
      <c r="BF31" s="209">
        <v>0</v>
      </c>
      <c r="BG31" s="209">
        <v>0</v>
      </c>
      <c r="BH31" s="209">
        <v>0</v>
      </c>
      <c r="BI31" s="209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'[3]11'!B34</f>
        <v>0</v>
      </c>
      <c r="C32" s="16">
        <f>'[3]11'!C34</f>
        <v>220</v>
      </c>
      <c r="D32" s="16">
        <f>'[3]11'!D34</f>
        <v>0</v>
      </c>
      <c r="E32" s="16">
        <f>'[3]11'!E34</f>
        <v>0</v>
      </c>
      <c r="F32" s="16">
        <f>'[3]11'!F34</f>
        <v>0</v>
      </c>
      <c r="G32" s="16">
        <f>'[3]11'!G34</f>
        <v>660</v>
      </c>
      <c r="H32" s="17">
        <f t="shared" si="27"/>
        <v>880</v>
      </c>
      <c r="I32" s="15">
        <f>'[3]11'!J34</f>
        <v>0</v>
      </c>
      <c r="J32" s="16">
        <f>'[3]11'!K34</f>
        <v>0.11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0.11</v>
      </c>
      <c r="P32" s="18">
        <f>frq!C32</f>
        <v>1</v>
      </c>
      <c r="Q32" s="15">
        <f t="shared" si="29"/>
        <v>0</v>
      </c>
      <c r="R32" s="16">
        <f t="shared" si="29"/>
        <v>0.11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0.11</v>
      </c>
      <c r="X32" s="8">
        <f t="shared" si="4"/>
        <v>0</v>
      </c>
      <c r="Y32" s="8">
        <f t="shared" si="5"/>
        <v>0.01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</v>
      </c>
      <c r="AF32" s="8">
        <f t="shared" si="12"/>
        <v>0.01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0</v>
      </c>
      <c r="AM32" s="8">
        <f t="shared" si="31"/>
        <v>9.0000000000000011E-2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9.0000000000000011E-2</v>
      </c>
      <c r="AT32" s="8">
        <v>0</v>
      </c>
      <c r="AU32" s="8">
        <v>0</v>
      </c>
      <c r="AW32" s="209">
        <v>0</v>
      </c>
      <c r="AX32" s="209">
        <v>0.01</v>
      </c>
      <c r="AY32" s="209">
        <v>0</v>
      </c>
      <c r="AZ32" s="209">
        <v>0</v>
      </c>
      <c r="BA32" s="209">
        <v>0</v>
      </c>
      <c r="BB32" s="209">
        <v>0</v>
      </c>
      <c r="BC32" s="8">
        <f t="shared" si="19"/>
        <v>0.01</v>
      </c>
      <c r="BD32" s="209">
        <v>0</v>
      </c>
      <c r="BE32" s="209">
        <v>0.01</v>
      </c>
      <c r="BF32" s="209">
        <v>0</v>
      </c>
      <c r="BG32" s="209">
        <v>0</v>
      </c>
      <c r="BH32" s="209">
        <v>0</v>
      </c>
      <c r="BI32" s="209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'[3]11'!B35</f>
        <v>0</v>
      </c>
      <c r="C33" s="16">
        <f>'[3]11'!C35</f>
        <v>220</v>
      </c>
      <c r="D33" s="16">
        <f>'[3]11'!D35</f>
        <v>0</v>
      </c>
      <c r="E33" s="16">
        <f>'[3]11'!E35</f>
        <v>0</v>
      </c>
      <c r="F33" s="16">
        <f>'[3]11'!F35</f>
        <v>0</v>
      </c>
      <c r="G33" s="16">
        <f>'[3]11'!G35</f>
        <v>660</v>
      </c>
      <c r="H33" s="17">
        <f t="shared" si="27"/>
        <v>880</v>
      </c>
      <c r="I33" s="15">
        <f>'[3]11'!J35</f>
        <v>0</v>
      </c>
      <c r="J33" s="16">
        <f>'[3]11'!K35</f>
        <v>0.11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0.11</v>
      </c>
      <c r="P33" s="18">
        <f>frq!C33</f>
        <v>1</v>
      </c>
      <c r="Q33" s="15">
        <f t="shared" si="29"/>
        <v>0</v>
      </c>
      <c r="R33" s="16">
        <f t="shared" si="29"/>
        <v>0.11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0.11</v>
      </c>
      <c r="X33" s="8">
        <f t="shared" si="4"/>
        <v>0</v>
      </c>
      <c r="Y33" s="8">
        <f t="shared" si="5"/>
        <v>0.01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</v>
      </c>
      <c r="AF33" s="8">
        <f t="shared" si="12"/>
        <v>0.01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0</v>
      </c>
      <c r="AM33" s="8">
        <f t="shared" si="31"/>
        <v>9.0000000000000011E-2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9.0000000000000011E-2</v>
      </c>
      <c r="AT33" s="8">
        <v>0</v>
      </c>
      <c r="AU33" s="8">
        <v>0</v>
      </c>
      <c r="AW33" s="209">
        <v>0</v>
      </c>
      <c r="AX33" s="209">
        <v>0.01</v>
      </c>
      <c r="AY33" s="209">
        <v>0</v>
      </c>
      <c r="AZ33" s="209">
        <v>0</v>
      </c>
      <c r="BA33" s="209">
        <v>0</v>
      </c>
      <c r="BB33" s="209">
        <v>0</v>
      </c>
      <c r="BC33" s="8">
        <f t="shared" si="19"/>
        <v>0.01</v>
      </c>
      <c r="BD33" s="209">
        <v>0</v>
      </c>
      <c r="BE33" s="209">
        <v>0.01</v>
      </c>
      <c r="BF33" s="209">
        <v>0</v>
      </c>
      <c r="BG33" s="209">
        <v>0</v>
      </c>
      <c r="BH33" s="209">
        <v>0</v>
      </c>
      <c r="BI33" s="209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'[3]11'!B36</f>
        <v>0</v>
      </c>
      <c r="C34" s="16">
        <f>'[3]11'!C36</f>
        <v>220</v>
      </c>
      <c r="D34" s="16">
        <f>'[3]11'!D36</f>
        <v>0</v>
      </c>
      <c r="E34" s="16">
        <f>'[3]11'!E36</f>
        <v>0</v>
      </c>
      <c r="F34" s="16">
        <f>'[3]11'!F36</f>
        <v>0</v>
      </c>
      <c r="G34" s="16">
        <f>'[3]11'!G36</f>
        <v>660</v>
      </c>
      <c r="H34" s="17">
        <f t="shared" si="27"/>
        <v>880</v>
      </c>
      <c r="I34" s="15">
        <f>'[3]11'!J36</f>
        <v>0</v>
      </c>
      <c r="J34" s="16">
        <f>'[3]11'!K36</f>
        <v>0.11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0.11</v>
      </c>
      <c r="P34" s="18">
        <f>frq!C34</f>
        <v>1</v>
      </c>
      <c r="Q34" s="15">
        <f t="shared" si="29"/>
        <v>0</v>
      </c>
      <c r="R34" s="16">
        <f t="shared" si="29"/>
        <v>0.11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0.11</v>
      </c>
      <c r="X34" s="8">
        <f t="shared" si="4"/>
        <v>0</v>
      </c>
      <c r="Y34" s="8">
        <f t="shared" si="5"/>
        <v>0.01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</v>
      </c>
      <c r="AF34" s="8">
        <f t="shared" si="12"/>
        <v>0.01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0</v>
      </c>
      <c r="AM34" s="8">
        <f t="shared" si="31"/>
        <v>9.0000000000000011E-2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9.0000000000000011E-2</v>
      </c>
      <c r="AT34" s="8">
        <v>0</v>
      </c>
      <c r="AU34" s="8">
        <v>0</v>
      </c>
      <c r="AW34" s="209">
        <v>0</v>
      </c>
      <c r="AX34" s="209">
        <v>0.01</v>
      </c>
      <c r="AY34" s="209">
        <v>0</v>
      </c>
      <c r="AZ34" s="209">
        <v>0</v>
      </c>
      <c r="BA34" s="209">
        <v>0</v>
      </c>
      <c r="BB34" s="209">
        <v>0</v>
      </c>
      <c r="BC34" s="8">
        <f t="shared" si="19"/>
        <v>0.01</v>
      </c>
      <c r="BD34" s="209">
        <v>0</v>
      </c>
      <c r="BE34" s="209">
        <v>0.01</v>
      </c>
      <c r="BF34" s="209">
        <v>0</v>
      </c>
      <c r="BG34" s="209">
        <v>0</v>
      </c>
      <c r="BH34" s="209">
        <v>0</v>
      </c>
      <c r="BI34" s="209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'[3]11'!B37</f>
        <v>0</v>
      </c>
      <c r="C35" s="16">
        <f>'[3]11'!C37</f>
        <v>220</v>
      </c>
      <c r="D35" s="16">
        <f>'[3]11'!D37</f>
        <v>0</v>
      </c>
      <c r="E35" s="16">
        <f>'[3]11'!E37</f>
        <v>0</v>
      </c>
      <c r="F35" s="16">
        <f>'[3]11'!F37</f>
        <v>0</v>
      </c>
      <c r="G35" s="16">
        <f>'[3]11'!G37</f>
        <v>660</v>
      </c>
      <c r="H35" s="17">
        <f t="shared" si="27"/>
        <v>880</v>
      </c>
      <c r="I35" s="15">
        <f>'[3]11'!J37</f>
        <v>0</v>
      </c>
      <c r="J35" s="16">
        <f>'[3]11'!K37</f>
        <v>0.11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0.11</v>
      </c>
      <c r="P35" s="18">
        <f>frq!C35</f>
        <v>1</v>
      </c>
      <c r="Q35" s="15">
        <f t="shared" si="29"/>
        <v>0</v>
      </c>
      <c r="R35" s="16">
        <f t="shared" si="29"/>
        <v>0.11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0.11</v>
      </c>
      <c r="X35" s="8">
        <f t="shared" si="4"/>
        <v>0</v>
      </c>
      <c r="Y35" s="8">
        <f t="shared" si="5"/>
        <v>0.01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</v>
      </c>
      <c r="AF35" s="8">
        <f t="shared" si="12"/>
        <v>0.01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0</v>
      </c>
      <c r="AM35" s="8">
        <f t="shared" si="31"/>
        <v>9.0000000000000011E-2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9.0000000000000011E-2</v>
      </c>
      <c r="AT35" s="8">
        <v>0</v>
      </c>
      <c r="AU35" s="8">
        <v>0</v>
      </c>
      <c r="AW35" s="209">
        <v>0</v>
      </c>
      <c r="AX35" s="209">
        <v>0.01</v>
      </c>
      <c r="AY35" s="209">
        <v>0</v>
      </c>
      <c r="AZ35" s="209">
        <v>0</v>
      </c>
      <c r="BA35" s="209">
        <v>0</v>
      </c>
      <c r="BB35" s="209">
        <v>0</v>
      </c>
      <c r="BC35" s="8">
        <f t="shared" si="19"/>
        <v>0.01</v>
      </c>
      <c r="BD35" s="209">
        <v>0</v>
      </c>
      <c r="BE35" s="209">
        <v>0.01</v>
      </c>
      <c r="BF35" s="209">
        <v>0</v>
      </c>
      <c r="BG35" s="209">
        <v>0</v>
      </c>
      <c r="BH35" s="209">
        <v>0</v>
      </c>
      <c r="BI35" s="209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'[3]11'!B38</f>
        <v>0</v>
      </c>
      <c r="C36" s="16">
        <f>'[3]11'!C38</f>
        <v>220</v>
      </c>
      <c r="D36" s="16">
        <f>'[3]11'!D38</f>
        <v>0</v>
      </c>
      <c r="E36" s="16">
        <f>'[3]11'!E38</f>
        <v>0</v>
      </c>
      <c r="F36" s="16">
        <f>'[3]11'!F38</f>
        <v>0</v>
      </c>
      <c r="G36" s="16">
        <f>'[3]11'!G38</f>
        <v>660</v>
      </c>
      <c r="H36" s="17">
        <f t="shared" si="27"/>
        <v>880</v>
      </c>
      <c r="I36" s="15">
        <f>'[3]11'!J38</f>
        <v>0</v>
      </c>
      <c r="J36" s="16">
        <f>'[3]11'!K38</f>
        <v>0.11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0.11</v>
      </c>
      <c r="P36" s="18">
        <f>frq!C36</f>
        <v>1</v>
      </c>
      <c r="Q36" s="15">
        <f t="shared" si="29"/>
        <v>0</v>
      </c>
      <c r="R36" s="16">
        <f t="shared" si="29"/>
        <v>0.11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0.11</v>
      </c>
      <c r="X36" s="8">
        <f t="shared" si="4"/>
        <v>0</v>
      </c>
      <c r="Y36" s="8">
        <f t="shared" si="5"/>
        <v>0.01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</v>
      </c>
      <c r="AF36" s="8">
        <f t="shared" si="12"/>
        <v>0.01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0</v>
      </c>
      <c r="AM36" s="8">
        <f t="shared" si="31"/>
        <v>9.0000000000000011E-2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9.0000000000000011E-2</v>
      </c>
      <c r="AT36" s="8">
        <v>0</v>
      </c>
      <c r="AU36" s="8">
        <v>0</v>
      </c>
      <c r="AW36" s="209">
        <v>0</v>
      </c>
      <c r="AX36" s="209">
        <v>0.01</v>
      </c>
      <c r="AY36" s="209">
        <v>0</v>
      </c>
      <c r="AZ36" s="209">
        <v>0</v>
      </c>
      <c r="BA36" s="209">
        <v>0</v>
      </c>
      <c r="BB36" s="209">
        <v>0</v>
      </c>
      <c r="BC36" s="8">
        <f t="shared" si="19"/>
        <v>0.01</v>
      </c>
      <c r="BD36" s="209">
        <v>0</v>
      </c>
      <c r="BE36" s="209">
        <v>0.01</v>
      </c>
      <c r="BF36" s="209">
        <v>0</v>
      </c>
      <c r="BG36" s="209">
        <v>0</v>
      </c>
      <c r="BH36" s="209">
        <v>0</v>
      </c>
      <c r="BI36" s="209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'[3]11'!B39</f>
        <v>0</v>
      </c>
      <c r="C37" s="16">
        <f>'[3]11'!C39</f>
        <v>220</v>
      </c>
      <c r="D37" s="16">
        <f>'[3]11'!D39</f>
        <v>0</v>
      </c>
      <c r="E37" s="16">
        <f>'[3]11'!E39</f>
        <v>0</v>
      </c>
      <c r="F37" s="16">
        <f>'[3]11'!F39</f>
        <v>0</v>
      </c>
      <c r="G37" s="16">
        <f>'[3]11'!G39</f>
        <v>660</v>
      </c>
      <c r="H37" s="17">
        <f t="shared" si="27"/>
        <v>880</v>
      </c>
      <c r="I37" s="15">
        <f>'[3]11'!J39</f>
        <v>0</v>
      </c>
      <c r="J37" s="16">
        <f>'[3]11'!K39</f>
        <v>0.11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0.11</v>
      </c>
      <c r="P37" s="18">
        <f>frq!C37</f>
        <v>1</v>
      </c>
      <c r="Q37" s="15">
        <f t="shared" si="29"/>
        <v>0</v>
      </c>
      <c r="R37" s="16">
        <f t="shared" si="29"/>
        <v>0.11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0.11</v>
      </c>
      <c r="X37" s="8">
        <f t="shared" si="4"/>
        <v>0</v>
      </c>
      <c r="Y37" s="8">
        <f t="shared" si="5"/>
        <v>0.01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</v>
      </c>
      <c r="AF37" s="8">
        <f t="shared" si="12"/>
        <v>0.01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0</v>
      </c>
      <c r="AM37" s="8">
        <f t="shared" si="31"/>
        <v>9.0000000000000011E-2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9.0000000000000011E-2</v>
      </c>
      <c r="AT37" s="8">
        <v>0</v>
      </c>
      <c r="AU37" s="8">
        <v>0</v>
      </c>
      <c r="AW37" s="209">
        <v>0</v>
      </c>
      <c r="AX37" s="209">
        <v>0.01</v>
      </c>
      <c r="AY37" s="209">
        <v>0</v>
      </c>
      <c r="AZ37" s="209">
        <v>0</v>
      </c>
      <c r="BA37" s="209">
        <v>0</v>
      </c>
      <c r="BB37" s="209">
        <v>0</v>
      </c>
      <c r="BC37" s="8">
        <f t="shared" si="19"/>
        <v>0.01</v>
      </c>
      <c r="BD37" s="209">
        <v>0</v>
      </c>
      <c r="BE37" s="209">
        <v>0.01</v>
      </c>
      <c r="BF37" s="209">
        <v>0</v>
      </c>
      <c r="BG37" s="209">
        <v>0</v>
      </c>
      <c r="BH37" s="209">
        <v>0</v>
      </c>
      <c r="BI37" s="209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'[3]11'!B40</f>
        <v>0</v>
      </c>
      <c r="C38" s="16">
        <f>'[3]11'!C40</f>
        <v>220</v>
      </c>
      <c r="D38" s="16">
        <f>'[3]11'!D40</f>
        <v>0</v>
      </c>
      <c r="E38" s="16">
        <f>'[3]11'!E40</f>
        <v>0</v>
      </c>
      <c r="F38" s="16">
        <f>'[3]11'!F40</f>
        <v>0</v>
      </c>
      <c r="G38" s="16">
        <f>'[3]11'!G40</f>
        <v>660</v>
      </c>
      <c r="H38" s="17">
        <f t="shared" si="27"/>
        <v>880</v>
      </c>
      <c r="I38" s="15">
        <f>'[3]11'!J40</f>
        <v>0</v>
      </c>
      <c r="J38" s="16">
        <f>'[3]11'!K40</f>
        <v>0.11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0.11</v>
      </c>
      <c r="P38" s="18">
        <f>frq!C38</f>
        <v>1</v>
      </c>
      <c r="Q38" s="15">
        <f t="shared" si="29"/>
        <v>0</v>
      </c>
      <c r="R38" s="16">
        <f t="shared" si="29"/>
        <v>0.11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0.11</v>
      </c>
      <c r="X38" s="8">
        <f t="shared" si="4"/>
        <v>0</v>
      </c>
      <c r="Y38" s="8">
        <f t="shared" si="5"/>
        <v>0.01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</v>
      </c>
      <c r="AF38" s="8">
        <f t="shared" si="12"/>
        <v>0.01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0</v>
      </c>
      <c r="AM38" s="8">
        <f t="shared" si="31"/>
        <v>9.0000000000000011E-2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9.0000000000000011E-2</v>
      </c>
      <c r="AT38" s="8">
        <v>0</v>
      </c>
      <c r="AU38" s="8">
        <v>0</v>
      </c>
      <c r="AW38" s="209">
        <v>0</v>
      </c>
      <c r="AX38" s="209">
        <v>0.01</v>
      </c>
      <c r="AY38" s="209">
        <v>0</v>
      </c>
      <c r="AZ38" s="209">
        <v>0</v>
      </c>
      <c r="BA38" s="209">
        <v>0</v>
      </c>
      <c r="BB38" s="209">
        <v>0</v>
      </c>
      <c r="BC38" s="8">
        <f t="shared" si="19"/>
        <v>0.01</v>
      </c>
      <c r="BD38" s="209">
        <v>0</v>
      </c>
      <c r="BE38" s="209">
        <v>0.01</v>
      </c>
      <c r="BF38" s="209">
        <v>0</v>
      </c>
      <c r="BG38" s="209">
        <v>0</v>
      </c>
      <c r="BH38" s="209">
        <v>0</v>
      </c>
      <c r="BI38" s="209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'[3]11'!B41</f>
        <v>0</v>
      </c>
      <c r="C39" s="16">
        <f>'[3]11'!C41</f>
        <v>220</v>
      </c>
      <c r="D39" s="16">
        <f>'[3]11'!D41</f>
        <v>0</v>
      </c>
      <c r="E39" s="16">
        <f>'[3]11'!E41</f>
        <v>0</v>
      </c>
      <c r="F39" s="16">
        <f>'[3]11'!F41</f>
        <v>0</v>
      </c>
      <c r="G39" s="16">
        <f>'[3]11'!G41</f>
        <v>660</v>
      </c>
      <c r="H39" s="17">
        <f t="shared" si="27"/>
        <v>880</v>
      </c>
      <c r="I39" s="15">
        <f>'[3]11'!J41</f>
        <v>0</v>
      </c>
      <c r="J39" s="16">
        <f>'[3]11'!K41</f>
        <v>0.11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0.11</v>
      </c>
      <c r="P39" s="18">
        <f>frq!C39</f>
        <v>1</v>
      </c>
      <c r="Q39" s="15">
        <f t="shared" si="29"/>
        <v>0</v>
      </c>
      <c r="R39" s="16">
        <f t="shared" si="29"/>
        <v>0.11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0.11</v>
      </c>
      <c r="X39" s="8">
        <f t="shared" si="4"/>
        <v>0</v>
      </c>
      <c r="Y39" s="8">
        <f t="shared" si="5"/>
        <v>0.01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</v>
      </c>
      <c r="AF39" s="8">
        <f t="shared" si="12"/>
        <v>0.01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0</v>
      </c>
      <c r="AM39" s="8">
        <f t="shared" si="31"/>
        <v>9.0000000000000011E-2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9.0000000000000011E-2</v>
      </c>
      <c r="AT39" s="8">
        <v>0</v>
      </c>
      <c r="AU39" s="8">
        <v>0</v>
      </c>
      <c r="AW39" s="209">
        <v>0</v>
      </c>
      <c r="AX39" s="209">
        <v>0.01</v>
      </c>
      <c r="AY39" s="209">
        <v>0</v>
      </c>
      <c r="AZ39" s="209">
        <v>0</v>
      </c>
      <c r="BA39" s="209">
        <v>0</v>
      </c>
      <c r="BB39" s="209">
        <v>0</v>
      </c>
      <c r="BC39" s="8">
        <f t="shared" si="19"/>
        <v>0.01</v>
      </c>
      <c r="BD39" s="209">
        <v>0</v>
      </c>
      <c r="BE39" s="209">
        <v>0.01</v>
      </c>
      <c r="BF39" s="209">
        <v>0</v>
      </c>
      <c r="BG39" s="209">
        <v>0</v>
      </c>
      <c r="BH39" s="209">
        <v>0</v>
      </c>
      <c r="BI39" s="209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'[3]11'!B42</f>
        <v>0</v>
      </c>
      <c r="C40" s="16">
        <f>'[3]11'!C42</f>
        <v>220</v>
      </c>
      <c r="D40" s="16">
        <f>'[3]11'!D42</f>
        <v>0</v>
      </c>
      <c r="E40" s="16">
        <f>'[3]11'!E42</f>
        <v>0</v>
      </c>
      <c r="F40" s="16">
        <f>'[3]11'!F42</f>
        <v>0</v>
      </c>
      <c r="G40" s="16">
        <f>'[3]11'!G42</f>
        <v>660</v>
      </c>
      <c r="H40" s="17">
        <f t="shared" si="27"/>
        <v>880</v>
      </c>
      <c r="I40" s="15">
        <f>'[3]11'!J42</f>
        <v>0</v>
      </c>
      <c r="J40" s="16">
        <f>'[3]11'!K42</f>
        <v>0.11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0.11</v>
      </c>
      <c r="P40" s="18">
        <f>frq!C40</f>
        <v>1</v>
      </c>
      <c r="Q40" s="15">
        <f t="shared" si="29"/>
        <v>0</v>
      </c>
      <c r="R40" s="16">
        <f t="shared" si="29"/>
        <v>0.11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0.11</v>
      </c>
      <c r="X40" s="8">
        <f t="shared" si="4"/>
        <v>0</v>
      </c>
      <c r="Y40" s="8">
        <f t="shared" si="5"/>
        <v>0.01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</v>
      </c>
      <c r="AF40" s="8">
        <f t="shared" si="12"/>
        <v>0.01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0</v>
      </c>
      <c r="AM40" s="8">
        <f t="shared" si="31"/>
        <v>9.0000000000000011E-2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9.0000000000000011E-2</v>
      </c>
      <c r="AT40" s="8">
        <v>0</v>
      </c>
      <c r="AU40" s="8">
        <v>0</v>
      </c>
      <c r="AW40" s="209">
        <v>0</v>
      </c>
      <c r="AX40" s="209">
        <v>0.01</v>
      </c>
      <c r="AY40" s="209">
        <v>0</v>
      </c>
      <c r="AZ40" s="209">
        <v>0</v>
      </c>
      <c r="BA40" s="209">
        <v>0</v>
      </c>
      <c r="BB40" s="209">
        <v>0</v>
      </c>
      <c r="BC40" s="8">
        <f t="shared" si="19"/>
        <v>0.01</v>
      </c>
      <c r="BD40" s="209">
        <v>0</v>
      </c>
      <c r="BE40" s="209">
        <v>0.01</v>
      </c>
      <c r="BF40" s="209">
        <v>0</v>
      </c>
      <c r="BG40" s="209">
        <v>0</v>
      </c>
      <c r="BH40" s="209">
        <v>0</v>
      </c>
      <c r="BI40" s="209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'[3]11'!B43</f>
        <v>0</v>
      </c>
      <c r="C41" s="16">
        <f>'[3]11'!C43</f>
        <v>220</v>
      </c>
      <c r="D41" s="16">
        <f>'[3]11'!D43</f>
        <v>0</v>
      </c>
      <c r="E41" s="16">
        <f>'[3]11'!E43</f>
        <v>0</v>
      </c>
      <c r="F41" s="16">
        <f>'[3]11'!F43</f>
        <v>0</v>
      </c>
      <c r="G41" s="16">
        <f>'[3]11'!G43</f>
        <v>660</v>
      </c>
      <c r="H41" s="17">
        <f t="shared" si="27"/>
        <v>880</v>
      </c>
      <c r="I41" s="15">
        <f>'[3]11'!J43</f>
        <v>0</v>
      </c>
      <c r="J41" s="16">
        <f>'[3]11'!K43</f>
        <v>0.11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0.11</v>
      </c>
      <c r="P41" s="18">
        <f>frq!C41</f>
        <v>1</v>
      </c>
      <c r="Q41" s="15">
        <f t="shared" si="29"/>
        <v>0</v>
      </c>
      <c r="R41" s="16">
        <f t="shared" si="29"/>
        <v>0.11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0.11</v>
      </c>
      <c r="X41" s="8">
        <f t="shared" si="4"/>
        <v>0</v>
      </c>
      <c r="Y41" s="8">
        <f t="shared" si="5"/>
        <v>0.01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</v>
      </c>
      <c r="AF41" s="8">
        <f t="shared" si="12"/>
        <v>0.01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0</v>
      </c>
      <c r="AM41" s="8">
        <f t="shared" si="31"/>
        <v>9.0000000000000011E-2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9.0000000000000011E-2</v>
      </c>
      <c r="AT41" s="8">
        <v>0</v>
      </c>
      <c r="AU41" s="8">
        <v>0</v>
      </c>
      <c r="AW41" s="209">
        <v>0</v>
      </c>
      <c r="AX41" s="209">
        <v>0.01</v>
      </c>
      <c r="AY41" s="209">
        <v>0</v>
      </c>
      <c r="AZ41" s="209">
        <v>0</v>
      </c>
      <c r="BA41" s="209">
        <v>0</v>
      </c>
      <c r="BB41" s="209">
        <v>0</v>
      </c>
      <c r="BC41" s="8">
        <f t="shared" si="19"/>
        <v>0.01</v>
      </c>
      <c r="BD41" s="209">
        <v>0</v>
      </c>
      <c r="BE41" s="209">
        <v>0.01</v>
      </c>
      <c r="BF41" s="209">
        <v>0</v>
      </c>
      <c r="BG41" s="209">
        <v>0</v>
      </c>
      <c r="BH41" s="209">
        <v>0</v>
      </c>
      <c r="BI41" s="209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'[3]11'!B44</f>
        <v>0</v>
      </c>
      <c r="C42" s="16">
        <f>'[3]11'!C44</f>
        <v>220</v>
      </c>
      <c r="D42" s="16">
        <f>'[3]11'!D44</f>
        <v>0</v>
      </c>
      <c r="E42" s="16">
        <f>'[3]11'!E44</f>
        <v>0</v>
      </c>
      <c r="F42" s="16">
        <f>'[3]11'!F44</f>
        <v>0</v>
      </c>
      <c r="G42" s="16">
        <f>'[3]11'!G44</f>
        <v>660</v>
      </c>
      <c r="H42" s="17">
        <f t="shared" si="27"/>
        <v>880</v>
      </c>
      <c r="I42" s="15">
        <f>'[3]11'!J44</f>
        <v>0</v>
      </c>
      <c r="J42" s="16">
        <f>'[3]11'!K44</f>
        <v>0.11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0.11</v>
      </c>
      <c r="P42" s="18">
        <f>frq!C42</f>
        <v>1</v>
      </c>
      <c r="Q42" s="15">
        <f t="shared" si="29"/>
        <v>0</v>
      </c>
      <c r="R42" s="16">
        <f t="shared" si="29"/>
        <v>0.11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0.11</v>
      </c>
      <c r="X42" s="8">
        <f t="shared" si="4"/>
        <v>0</v>
      </c>
      <c r="Y42" s="8">
        <f t="shared" si="5"/>
        <v>0.01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</v>
      </c>
      <c r="AF42" s="8">
        <f t="shared" si="12"/>
        <v>0.01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0</v>
      </c>
      <c r="AM42" s="8">
        <f t="shared" si="31"/>
        <v>9.0000000000000011E-2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9.0000000000000011E-2</v>
      </c>
      <c r="AT42" s="8">
        <v>0</v>
      </c>
      <c r="AU42" s="8">
        <v>0</v>
      </c>
      <c r="AW42" s="209">
        <v>0</v>
      </c>
      <c r="AX42" s="209">
        <v>0.01</v>
      </c>
      <c r="AY42" s="209">
        <v>0</v>
      </c>
      <c r="AZ42" s="209">
        <v>0</v>
      </c>
      <c r="BA42" s="209">
        <v>0</v>
      </c>
      <c r="BB42" s="209">
        <v>0</v>
      </c>
      <c r="BC42" s="8">
        <f t="shared" si="19"/>
        <v>0.01</v>
      </c>
      <c r="BD42" s="209">
        <v>0</v>
      </c>
      <c r="BE42" s="209">
        <v>0.01</v>
      </c>
      <c r="BF42" s="209">
        <v>0</v>
      </c>
      <c r="BG42" s="209">
        <v>0</v>
      </c>
      <c r="BH42" s="209">
        <v>0</v>
      </c>
      <c r="BI42" s="209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'[3]11'!B45</f>
        <v>0</v>
      </c>
      <c r="C43" s="16">
        <f>'[3]11'!C45</f>
        <v>220</v>
      </c>
      <c r="D43" s="16">
        <f>'[3]11'!D45</f>
        <v>0</v>
      </c>
      <c r="E43" s="16">
        <f>'[3]11'!E45</f>
        <v>0</v>
      </c>
      <c r="F43" s="16">
        <f>'[3]11'!F45</f>
        <v>0</v>
      </c>
      <c r="G43" s="16">
        <f>'[3]11'!G45</f>
        <v>660</v>
      </c>
      <c r="H43" s="17">
        <f t="shared" si="27"/>
        <v>880</v>
      </c>
      <c r="I43" s="15">
        <f>'[3]11'!J45</f>
        <v>0</v>
      </c>
      <c r="J43" s="16">
        <f>'[3]11'!K45</f>
        <v>0.11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0.11</v>
      </c>
      <c r="P43" s="18">
        <f>frq!C43</f>
        <v>1</v>
      </c>
      <c r="Q43" s="15">
        <f t="shared" si="29"/>
        <v>0</v>
      </c>
      <c r="R43" s="16">
        <f t="shared" si="29"/>
        <v>0.11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0.11</v>
      </c>
      <c r="X43" s="8">
        <f t="shared" si="4"/>
        <v>0</v>
      </c>
      <c r="Y43" s="8">
        <f t="shared" si="5"/>
        <v>0.01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</v>
      </c>
      <c r="AF43" s="8">
        <f t="shared" si="12"/>
        <v>0.01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0</v>
      </c>
      <c r="AM43" s="8">
        <f t="shared" si="31"/>
        <v>9.0000000000000011E-2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9.0000000000000011E-2</v>
      </c>
      <c r="AT43" s="8">
        <v>0</v>
      </c>
      <c r="AU43" s="8">
        <v>0</v>
      </c>
      <c r="AW43" s="209">
        <v>0</v>
      </c>
      <c r="AX43" s="209">
        <v>0.01</v>
      </c>
      <c r="AY43" s="209">
        <v>0</v>
      </c>
      <c r="AZ43" s="209">
        <v>0</v>
      </c>
      <c r="BA43" s="209">
        <v>0</v>
      </c>
      <c r="BB43" s="209">
        <v>0</v>
      </c>
      <c r="BC43" s="8">
        <f t="shared" si="19"/>
        <v>0.01</v>
      </c>
      <c r="BD43" s="209">
        <v>0</v>
      </c>
      <c r="BE43" s="209">
        <v>0.01</v>
      </c>
      <c r="BF43" s="209">
        <v>0</v>
      </c>
      <c r="BG43" s="209">
        <v>0</v>
      </c>
      <c r="BH43" s="209">
        <v>0</v>
      </c>
      <c r="BI43" s="209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'[3]11'!B46</f>
        <v>0</v>
      </c>
      <c r="C44" s="16">
        <f>'[3]11'!C46</f>
        <v>220</v>
      </c>
      <c r="D44" s="16">
        <f>'[3]11'!D46</f>
        <v>0</v>
      </c>
      <c r="E44" s="16">
        <f>'[3]11'!E46</f>
        <v>0</v>
      </c>
      <c r="F44" s="16">
        <f>'[3]11'!F46</f>
        <v>0</v>
      </c>
      <c r="G44" s="16">
        <f>'[3]11'!G46</f>
        <v>660</v>
      </c>
      <c r="H44" s="17">
        <f t="shared" si="27"/>
        <v>880</v>
      </c>
      <c r="I44" s="15">
        <f>'[3]11'!J46</f>
        <v>0</v>
      </c>
      <c r="J44" s="16">
        <f>'[3]11'!K46</f>
        <v>0.11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0.11</v>
      </c>
      <c r="P44" s="18">
        <f>frq!C44</f>
        <v>1</v>
      </c>
      <c r="Q44" s="15">
        <f t="shared" si="29"/>
        <v>0</v>
      </c>
      <c r="R44" s="16">
        <f t="shared" si="29"/>
        <v>0.11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0.11</v>
      </c>
      <c r="X44" s="8">
        <f t="shared" si="4"/>
        <v>0</v>
      </c>
      <c r="Y44" s="8">
        <f t="shared" si="5"/>
        <v>0.01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</v>
      </c>
      <c r="AF44" s="8">
        <f t="shared" si="12"/>
        <v>0.01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0</v>
      </c>
      <c r="AM44" s="8">
        <f t="shared" si="31"/>
        <v>9.0000000000000011E-2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9.0000000000000011E-2</v>
      </c>
      <c r="AT44" s="8">
        <v>0</v>
      </c>
      <c r="AU44" s="8">
        <v>0</v>
      </c>
      <c r="AW44" s="209">
        <v>0</v>
      </c>
      <c r="AX44" s="209">
        <v>0.01</v>
      </c>
      <c r="AY44" s="209">
        <v>0</v>
      </c>
      <c r="AZ44" s="209">
        <v>0</v>
      </c>
      <c r="BA44" s="209">
        <v>0</v>
      </c>
      <c r="BB44" s="209">
        <v>0</v>
      </c>
      <c r="BC44" s="8">
        <f t="shared" si="19"/>
        <v>0.01</v>
      </c>
      <c r="BD44" s="209">
        <v>0</v>
      </c>
      <c r="BE44" s="209">
        <v>0.01</v>
      </c>
      <c r="BF44" s="209">
        <v>0</v>
      </c>
      <c r="BG44" s="209">
        <v>0</v>
      </c>
      <c r="BH44" s="209">
        <v>0</v>
      </c>
      <c r="BI44" s="209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'[3]11'!B47</f>
        <v>0</v>
      </c>
      <c r="C45" s="16">
        <f>'[3]11'!C47</f>
        <v>220</v>
      </c>
      <c r="D45" s="16">
        <f>'[3]11'!D47</f>
        <v>0</v>
      </c>
      <c r="E45" s="16">
        <f>'[3]11'!E47</f>
        <v>0</v>
      </c>
      <c r="F45" s="16">
        <f>'[3]11'!F47</f>
        <v>0</v>
      </c>
      <c r="G45" s="16">
        <f>'[3]11'!G47</f>
        <v>660</v>
      </c>
      <c r="H45" s="17">
        <f t="shared" si="27"/>
        <v>880</v>
      </c>
      <c r="I45" s="15">
        <f>'[3]11'!J47</f>
        <v>0</v>
      </c>
      <c r="J45" s="16">
        <f>'[3]11'!K47</f>
        <v>0.11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0.11</v>
      </c>
      <c r="P45" s="18">
        <f>frq!C45</f>
        <v>1</v>
      </c>
      <c r="Q45" s="15">
        <f t="shared" si="29"/>
        <v>0</v>
      </c>
      <c r="R45" s="16">
        <f t="shared" si="29"/>
        <v>0.11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0.11</v>
      </c>
      <c r="X45" s="8">
        <f t="shared" si="4"/>
        <v>0</v>
      </c>
      <c r="Y45" s="8">
        <f t="shared" si="5"/>
        <v>0.01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</v>
      </c>
      <c r="AF45" s="8">
        <f t="shared" si="12"/>
        <v>0.01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0</v>
      </c>
      <c r="AM45" s="8">
        <f t="shared" si="31"/>
        <v>9.0000000000000011E-2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9.0000000000000011E-2</v>
      </c>
      <c r="AT45" s="8">
        <v>0</v>
      </c>
      <c r="AU45" s="8">
        <v>0</v>
      </c>
      <c r="AW45" s="209">
        <v>0</v>
      </c>
      <c r="AX45" s="209">
        <v>0.01</v>
      </c>
      <c r="AY45" s="209">
        <v>0</v>
      </c>
      <c r="AZ45" s="209">
        <v>0</v>
      </c>
      <c r="BA45" s="209">
        <v>0</v>
      </c>
      <c r="BB45" s="209">
        <v>0</v>
      </c>
      <c r="BC45" s="8">
        <f t="shared" si="19"/>
        <v>0.01</v>
      </c>
      <c r="BD45" s="209">
        <v>0</v>
      </c>
      <c r="BE45" s="209">
        <v>0.01</v>
      </c>
      <c r="BF45" s="209">
        <v>0</v>
      </c>
      <c r="BG45" s="209">
        <v>0</v>
      </c>
      <c r="BH45" s="209">
        <v>0</v>
      </c>
      <c r="BI45" s="209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'[3]11'!B48</f>
        <v>0</v>
      </c>
      <c r="C46" s="16">
        <f>'[3]11'!C48</f>
        <v>220</v>
      </c>
      <c r="D46" s="16">
        <f>'[3]11'!D48</f>
        <v>0</v>
      </c>
      <c r="E46" s="16">
        <f>'[3]11'!E48</f>
        <v>0</v>
      </c>
      <c r="F46" s="16">
        <f>'[3]11'!F48</f>
        <v>0</v>
      </c>
      <c r="G46" s="16">
        <f>'[3]11'!G48</f>
        <v>660</v>
      </c>
      <c r="H46" s="17">
        <f t="shared" si="27"/>
        <v>880</v>
      </c>
      <c r="I46" s="15">
        <f>'[3]11'!J48</f>
        <v>0</v>
      </c>
      <c r="J46" s="16">
        <f>'[3]11'!K48</f>
        <v>0.11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0.11</v>
      </c>
      <c r="P46" s="18">
        <f>frq!C46</f>
        <v>1</v>
      </c>
      <c r="Q46" s="15">
        <f t="shared" si="29"/>
        <v>0</v>
      </c>
      <c r="R46" s="16">
        <f t="shared" si="29"/>
        <v>0.11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0.11</v>
      </c>
      <c r="X46" s="8">
        <f t="shared" si="4"/>
        <v>0</v>
      </c>
      <c r="Y46" s="8">
        <f t="shared" si="5"/>
        <v>0.01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</v>
      </c>
      <c r="AF46" s="8">
        <f t="shared" si="12"/>
        <v>0.01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0</v>
      </c>
      <c r="AM46" s="8">
        <f t="shared" si="31"/>
        <v>9.0000000000000011E-2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9.0000000000000011E-2</v>
      </c>
      <c r="AT46" s="8">
        <v>0</v>
      </c>
      <c r="AU46" s="8">
        <v>0</v>
      </c>
      <c r="AW46" s="209">
        <v>0</v>
      </c>
      <c r="AX46" s="209">
        <v>0.01</v>
      </c>
      <c r="AY46" s="209">
        <v>0</v>
      </c>
      <c r="AZ46" s="209">
        <v>0</v>
      </c>
      <c r="BA46" s="209">
        <v>0</v>
      </c>
      <c r="BB46" s="209">
        <v>0</v>
      </c>
      <c r="BC46" s="8">
        <f t="shared" si="19"/>
        <v>0.01</v>
      </c>
      <c r="BD46" s="209">
        <v>0</v>
      </c>
      <c r="BE46" s="209">
        <v>0.01</v>
      </c>
      <c r="BF46" s="209">
        <v>0</v>
      </c>
      <c r="BG46" s="209">
        <v>0</v>
      </c>
      <c r="BH46" s="209">
        <v>0</v>
      </c>
      <c r="BI46" s="209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'[3]11'!B49</f>
        <v>0</v>
      </c>
      <c r="C47" s="16">
        <f>'[3]11'!C49</f>
        <v>220</v>
      </c>
      <c r="D47" s="16">
        <f>'[3]11'!D49</f>
        <v>0</v>
      </c>
      <c r="E47" s="16">
        <f>'[3]11'!E49</f>
        <v>0</v>
      </c>
      <c r="F47" s="16">
        <f>'[3]11'!F49</f>
        <v>0</v>
      </c>
      <c r="G47" s="16">
        <f>'[3]11'!G49</f>
        <v>660</v>
      </c>
      <c r="H47" s="17">
        <f t="shared" si="27"/>
        <v>880</v>
      </c>
      <c r="I47" s="15">
        <f>'[3]11'!J49</f>
        <v>-3.34</v>
      </c>
      <c r="J47" s="16">
        <f>'[3]11'!K49</f>
        <v>0.11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-3.23</v>
      </c>
      <c r="P47" s="18">
        <f>frq!C47</f>
        <v>1</v>
      </c>
      <c r="Q47" s="15">
        <f t="shared" si="29"/>
        <v>-3.34</v>
      </c>
      <c r="R47" s="16">
        <f t="shared" si="29"/>
        <v>0.11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-3.23</v>
      </c>
      <c r="X47" s="8">
        <f t="shared" si="4"/>
        <v>-0.8</v>
      </c>
      <c r="Y47" s="8">
        <f t="shared" si="5"/>
        <v>0.01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-0.79</v>
      </c>
      <c r="AE47" s="8">
        <f t="shared" si="11"/>
        <v>-0.8</v>
      </c>
      <c r="AF47" s="8">
        <f t="shared" si="12"/>
        <v>0.01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-0.79</v>
      </c>
      <c r="AL47" s="8">
        <f t="shared" si="31"/>
        <v>-1.74</v>
      </c>
      <c r="AM47" s="8">
        <f t="shared" si="31"/>
        <v>9.0000000000000011E-2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-1.65</v>
      </c>
      <c r="AT47" s="8">
        <v>0</v>
      </c>
      <c r="AU47" s="8">
        <v>0</v>
      </c>
      <c r="AW47" s="209">
        <v>-0.8</v>
      </c>
      <c r="AX47" s="209">
        <v>0.01</v>
      </c>
      <c r="AY47" s="209">
        <v>0</v>
      </c>
      <c r="AZ47" s="209">
        <v>0</v>
      </c>
      <c r="BA47" s="209">
        <v>0</v>
      </c>
      <c r="BB47" s="209">
        <v>0</v>
      </c>
      <c r="BC47" s="8">
        <f t="shared" si="19"/>
        <v>-0.79</v>
      </c>
      <c r="BD47" s="209">
        <v>-0.8</v>
      </c>
      <c r="BE47" s="209">
        <v>0.01</v>
      </c>
      <c r="BF47" s="209">
        <v>0</v>
      </c>
      <c r="BG47" s="209">
        <v>0</v>
      </c>
      <c r="BH47" s="209">
        <v>0</v>
      </c>
      <c r="BI47" s="209">
        <v>0</v>
      </c>
      <c r="BJ47" s="8">
        <f t="shared" si="20"/>
        <v>-0.79</v>
      </c>
      <c r="BL47" s="8">
        <f t="shared" si="21"/>
        <v>0</v>
      </c>
      <c r="BM47" s="8">
        <f t="shared" si="22"/>
        <v>0</v>
      </c>
      <c r="BN47" s="8">
        <f t="shared" si="23"/>
        <v>-0.79</v>
      </c>
      <c r="BO47" s="8">
        <f t="shared" si="24"/>
        <v>-0.79</v>
      </c>
      <c r="BP47" s="182">
        <f t="shared" si="25"/>
        <v>0.79</v>
      </c>
      <c r="BQ47" s="182">
        <f t="shared" si="26"/>
        <v>0.79</v>
      </c>
    </row>
    <row r="48" spans="1:69">
      <c r="A48" s="8" t="s">
        <v>90</v>
      </c>
      <c r="B48" s="15">
        <f>'[3]11'!B50</f>
        <v>0</v>
      </c>
      <c r="C48" s="16">
        <f>'[3]11'!C50</f>
        <v>220</v>
      </c>
      <c r="D48" s="16">
        <f>'[3]11'!D50</f>
        <v>0</v>
      </c>
      <c r="E48" s="16">
        <f>'[3]11'!E50</f>
        <v>0</v>
      </c>
      <c r="F48" s="16">
        <f>'[3]11'!F50</f>
        <v>0</v>
      </c>
      <c r="G48" s="16">
        <f>'[3]11'!G50</f>
        <v>660</v>
      </c>
      <c r="H48" s="17">
        <f t="shared" si="27"/>
        <v>880</v>
      </c>
      <c r="I48" s="15">
        <f>'[3]11'!J50</f>
        <v>-3.34</v>
      </c>
      <c r="J48" s="16">
        <f>'[3]11'!K50</f>
        <v>0.11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-3.23</v>
      </c>
      <c r="P48" s="18">
        <f>frq!C48</f>
        <v>1</v>
      </c>
      <c r="Q48" s="15">
        <f t="shared" si="29"/>
        <v>-3.34</v>
      </c>
      <c r="R48" s="16">
        <f t="shared" si="29"/>
        <v>0.11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-3.23</v>
      </c>
      <c r="X48" s="8">
        <f t="shared" si="4"/>
        <v>-0.8</v>
      </c>
      <c r="Y48" s="8">
        <f t="shared" si="5"/>
        <v>0.01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-0.79</v>
      </c>
      <c r="AE48" s="8">
        <f t="shared" si="11"/>
        <v>-0.8</v>
      </c>
      <c r="AF48" s="8">
        <f t="shared" si="12"/>
        <v>0.01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-0.79</v>
      </c>
      <c r="AL48" s="8">
        <f t="shared" si="31"/>
        <v>-1.74</v>
      </c>
      <c r="AM48" s="8">
        <f t="shared" si="31"/>
        <v>9.0000000000000011E-2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-1.65</v>
      </c>
      <c r="AT48" s="8">
        <v>0</v>
      </c>
      <c r="AU48" s="8">
        <v>0</v>
      </c>
      <c r="AW48" s="209">
        <v>-0.8</v>
      </c>
      <c r="AX48" s="209">
        <v>0.01</v>
      </c>
      <c r="AY48" s="209">
        <v>0</v>
      </c>
      <c r="AZ48" s="209">
        <v>0</v>
      </c>
      <c r="BA48" s="209">
        <v>0</v>
      </c>
      <c r="BB48" s="209">
        <v>0</v>
      </c>
      <c r="BC48" s="8">
        <f t="shared" si="19"/>
        <v>-0.79</v>
      </c>
      <c r="BD48" s="209">
        <v>-0.8</v>
      </c>
      <c r="BE48" s="209">
        <v>0.01</v>
      </c>
      <c r="BF48" s="209">
        <v>0</v>
      </c>
      <c r="BG48" s="209">
        <v>0</v>
      </c>
      <c r="BH48" s="209">
        <v>0</v>
      </c>
      <c r="BI48" s="209">
        <v>0</v>
      </c>
      <c r="BJ48" s="8">
        <f t="shared" si="20"/>
        <v>-0.79</v>
      </c>
      <c r="BL48" s="8">
        <f t="shared" si="21"/>
        <v>0</v>
      </c>
      <c r="BM48" s="8">
        <f t="shared" si="22"/>
        <v>0</v>
      </c>
      <c r="BN48" s="8">
        <f t="shared" si="23"/>
        <v>-0.79</v>
      </c>
      <c r="BO48" s="8">
        <f t="shared" si="24"/>
        <v>-0.79</v>
      </c>
      <c r="BP48" s="182">
        <f t="shared" si="25"/>
        <v>0.79</v>
      </c>
      <c r="BQ48" s="182">
        <f t="shared" si="26"/>
        <v>0.79</v>
      </c>
    </row>
    <row r="49" spans="1:69">
      <c r="A49" s="8" t="s">
        <v>91</v>
      </c>
      <c r="B49" s="15">
        <f>'[3]11'!B51</f>
        <v>0</v>
      </c>
      <c r="C49" s="16">
        <f>'[3]11'!C51</f>
        <v>220</v>
      </c>
      <c r="D49" s="16">
        <f>'[3]11'!D51</f>
        <v>0</v>
      </c>
      <c r="E49" s="16">
        <f>'[3]11'!E51</f>
        <v>0</v>
      </c>
      <c r="F49" s="16">
        <f>'[3]11'!F51</f>
        <v>0</v>
      </c>
      <c r="G49" s="16">
        <f>'[3]11'!G51</f>
        <v>660</v>
      </c>
      <c r="H49" s="17">
        <f t="shared" si="27"/>
        <v>880</v>
      </c>
      <c r="I49" s="15">
        <f>'[3]11'!J51</f>
        <v>-3.34</v>
      </c>
      <c r="J49" s="16">
        <f>'[3]11'!K51</f>
        <v>0.11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-3.23</v>
      </c>
      <c r="P49" s="18">
        <f>frq!C49</f>
        <v>1</v>
      </c>
      <c r="Q49" s="15">
        <f t="shared" si="29"/>
        <v>-3.34</v>
      </c>
      <c r="R49" s="16">
        <f t="shared" si="29"/>
        <v>0.11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-3.23</v>
      </c>
      <c r="X49" s="8">
        <f t="shared" si="4"/>
        <v>-0.8</v>
      </c>
      <c r="Y49" s="8">
        <f t="shared" si="5"/>
        <v>0.01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-0.79</v>
      </c>
      <c r="AE49" s="8">
        <f t="shared" si="11"/>
        <v>-0.8</v>
      </c>
      <c r="AF49" s="8">
        <f t="shared" si="12"/>
        <v>0.01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-0.79</v>
      </c>
      <c r="AL49" s="8">
        <f t="shared" si="31"/>
        <v>-1.74</v>
      </c>
      <c r="AM49" s="8">
        <f t="shared" si="31"/>
        <v>9.0000000000000011E-2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-1.65</v>
      </c>
      <c r="AT49" s="8">
        <v>0</v>
      </c>
      <c r="AU49" s="8">
        <v>0</v>
      </c>
      <c r="AW49" s="209">
        <v>-0.8</v>
      </c>
      <c r="AX49" s="209">
        <v>0.01</v>
      </c>
      <c r="AY49" s="209">
        <v>0</v>
      </c>
      <c r="AZ49" s="209">
        <v>0</v>
      </c>
      <c r="BA49" s="209">
        <v>0</v>
      </c>
      <c r="BB49" s="209">
        <v>0</v>
      </c>
      <c r="BC49" s="8">
        <f t="shared" si="19"/>
        <v>-0.79</v>
      </c>
      <c r="BD49" s="209">
        <v>-0.8</v>
      </c>
      <c r="BE49" s="209">
        <v>0.01</v>
      </c>
      <c r="BF49" s="209">
        <v>0</v>
      </c>
      <c r="BG49" s="209">
        <v>0</v>
      </c>
      <c r="BH49" s="209">
        <v>0</v>
      </c>
      <c r="BI49" s="209">
        <v>0</v>
      </c>
      <c r="BJ49" s="8">
        <f t="shared" si="20"/>
        <v>-0.79</v>
      </c>
      <c r="BL49" s="8">
        <f t="shared" si="21"/>
        <v>0</v>
      </c>
      <c r="BM49" s="8">
        <f t="shared" si="22"/>
        <v>0</v>
      </c>
      <c r="BN49" s="8">
        <f t="shared" si="23"/>
        <v>-0.79</v>
      </c>
      <c r="BO49" s="8">
        <f t="shared" si="24"/>
        <v>-0.79</v>
      </c>
      <c r="BP49" s="182">
        <f t="shared" si="25"/>
        <v>0.79</v>
      </c>
      <c r="BQ49" s="182">
        <f t="shared" si="26"/>
        <v>0.79</v>
      </c>
    </row>
    <row r="50" spans="1:69">
      <c r="A50" s="8" t="s">
        <v>92</v>
      </c>
      <c r="B50" s="15">
        <f>'[3]11'!B52</f>
        <v>0</v>
      </c>
      <c r="C50" s="16">
        <f>'[3]11'!C52</f>
        <v>220</v>
      </c>
      <c r="D50" s="16">
        <f>'[3]11'!D52</f>
        <v>0</v>
      </c>
      <c r="E50" s="16">
        <f>'[3]11'!E52</f>
        <v>0</v>
      </c>
      <c r="F50" s="16">
        <f>'[3]11'!F52</f>
        <v>0</v>
      </c>
      <c r="G50" s="16">
        <f>'[3]11'!G52</f>
        <v>660</v>
      </c>
      <c r="H50" s="17">
        <f t="shared" si="27"/>
        <v>880</v>
      </c>
      <c r="I50" s="15">
        <f>'[3]11'!J52</f>
        <v>-3.34</v>
      </c>
      <c r="J50" s="16">
        <f>'[3]11'!K52</f>
        <v>0.11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-3.23</v>
      </c>
      <c r="P50" s="18">
        <f>frq!C50</f>
        <v>1</v>
      </c>
      <c r="Q50" s="15">
        <f t="shared" si="29"/>
        <v>-3.34</v>
      </c>
      <c r="R50" s="16">
        <f t="shared" si="29"/>
        <v>0.11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-3.23</v>
      </c>
      <c r="X50" s="8">
        <f t="shared" si="4"/>
        <v>-0.8</v>
      </c>
      <c r="Y50" s="8">
        <f t="shared" si="5"/>
        <v>0.01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-0.79</v>
      </c>
      <c r="AE50" s="8">
        <f t="shared" si="11"/>
        <v>-0.8</v>
      </c>
      <c r="AF50" s="8">
        <f t="shared" si="12"/>
        <v>0.01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-0.79</v>
      </c>
      <c r="AL50" s="8">
        <f t="shared" si="31"/>
        <v>-1.74</v>
      </c>
      <c r="AM50" s="8">
        <f t="shared" si="31"/>
        <v>9.0000000000000011E-2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-1.65</v>
      </c>
      <c r="AT50" s="8">
        <v>0</v>
      </c>
      <c r="AU50" s="8">
        <v>0</v>
      </c>
      <c r="AW50" s="209">
        <v>-0.8</v>
      </c>
      <c r="AX50" s="209">
        <v>0.01</v>
      </c>
      <c r="AY50" s="209">
        <v>0</v>
      </c>
      <c r="AZ50" s="209">
        <v>0</v>
      </c>
      <c r="BA50" s="209">
        <v>0</v>
      </c>
      <c r="BB50" s="209">
        <v>0</v>
      </c>
      <c r="BC50" s="8">
        <f t="shared" si="19"/>
        <v>-0.79</v>
      </c>
      <c r="BD50" s="209">
        <v>-0.8</v>
      </c>
      <c r="BE50" s="209">
        <v>0.01</v>
      </c>
      <c r="BF50" s="209">
        <v>0</v>
      </c>
      <c r="BG50" s="209">
        <v>0</v>
      </c>
      <c r="BH50" s="209">
        <v>0</v>
      </c>
      <c r="BI50" s="209">
        <v>0</v>
      </c>
      <c r="BJ50" s="8">
        <f t="shared" si="20"/>
        <v>-0.79</v>
      </c>
      <c r="BL50" s="8">
        <f t="shared" si="21"/>
        <v>0</v>
      </c>
      <c r="BM50" s="8">
        <f t="shared" si="22"/>
        <v>0</v>
      </c>
      <c r="BN50" s="8">
        <f t="shared" si="23"/>
        <v>-0.79</v>
      </c>
      <c r="BO50" s="8">
        <f t="shared" si="24"/>
        <v>-0.79</v>
      </c>
      <c r="BP50" s="182">
        <f t="shared" si="25"/>
        <v>0.79</v>
      </c>
      <c r="BQ50" s="182">
        <f t="shared" si="26"/>
        <v>0.79</v>
      </c>
    </row>
    <row r="51" spans="1:69">
      <c r="A51" s="8" t="s">
        <v>93</v>
      </c>
      <c r="B51" s="15">
        <f>'[3]11'!B53</f>
        <v>0</v>
      </c>
      <c r="C51" s="16">
        <f>'[3]11'!C53</f>
        <v>220</v>
      </c>
      <c r="D51" s="16">
        <f>'[3]11'!D53</f>
        <v>0</v>
      </c>
      <c r="E51" s="16">
        <f>'[3]11'!E53</f>
        <v>0</v>
      </c>
      <c r="F51" s="16">
        <f>'[3]11'!F53</f>
        <v>0</v>
      </c>
      <c r="G51" s="16">
        <f>'[3]11'!G53</f>
        <v>660</v>
      </c>
      <c r="H51" s="17">
        <f t="shared" si="27"/>
        <v>880</v>
      </c>
      <c r="I51" s="15">
        <f>'[3]11'!J53</f>
        <v>-1.67</v>
      </c>
      <c r="J51" s="16">
        <f>'[3]11'!K53</f>
        <v>7.0000000000000007E-2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-1.5999999999999999</v>
      </c>
      <c r="P51" s="18">
        <f>frq!C51</f>
        <v>1</v>
      </c>
      <c r="Q51" s="15">
        <f t="shared" si="29"/>
        <v>-1.67</v>
      </c>
      <c r="R51" s="16">
        <f t="shared" si="29"/>
        <v>7.0000000000000007E-2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-1.5999999999999999</v>
      </c>
      <c r="X51" s="8">
        <f t="shared" si="4"/>
        <v>-0.4</v>
      </c>
      <c r="Y51" s="8">
        <f t="shared" si="5"/>
        <v>0.01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-0.39</v>
      </c>
      <c r="AE51" s="8">
        <f t="shared" si="11"/>
        <v>-0.4</v>
      </c>
      <c r="AF51" s="8">
        <f t="shared" si="12"/>
        <v>0.01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-0.39</v>
      </c>
      <c r="AL51" s="8">
        <f t="shared" si="31"/>
        <v>-0.87</v>
      </c>
      <c r="AM51" s="8">
        <f t="shared" si="31"/>
        <v>0.05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-0.82</v>
      </c>
      <c r="AT51" s="8">
        <v>0</v>
      </c>
      <c r="AU51" s="8">
        <v>0</v>
      </c>
      <c r="AW51" s="209">
        <v>-0.4</v>
      </c>
      <c r="AX51" s="209">
        <v>0.01</v>
      </c>
      <c r="AY51" s="209">
        <v>0</v>
      </c>
      <c r="AZ51" s="209">
        <v>0</v>
      </c>
      <c r="BA51" s="209">
        <v>0</v>
      </c>
      <c r="BB51" s="209">
        <v>0</v>
      </c>
      <c r="BC51" s="8">
        <f t="shared" si="19"/>
        <v>-0.39</v>
      </c>
      <c r="BD51" s="209">
        <v>-0.4</v>
      </c>
      <c r="BE51" s="209">
        <v>0.01</v>
      </c>
      <c r="BF51" s="209">
        <v>0</v>
      </c>
      <c r="BG51" s="209">
        <v>0</v>
      </c>
      <c r="BH51" s="209">
        <v>0</v>
      </c>
      <c r="BI51" s="209">
        <v>0</v>
      </c>
      <c r="BJ51" s="8">
        <f t="shared" si="20"/>
        <v>-0.39</v>
      </c>
      <c r="BL51" s="8">
        <f t="shared" si="21"/>
        <v>0</v>
      </c>
      <c r="BM51" s="8">
        <f t="shared" si="22"/>
        <v>0</v>
      </c>
      <c r="BN51" s="8">
        <f t="shared" si="23"/>
        <v>-0.39</v>
      </c>
      <c r="BO51" s="8">
        <f t="shared" si="24"/>
        <v>-0.39</v>
      </c>
      <c r="BP51" s="182">
        <f t="shared" si="25"/>
        <v>0.39</v>
      </c>
      <c r="BQ51" s="182">
        <f t="shared" si="26"/>
        <v>0.39</v>
      </c>
    </row>
    <row r="52" spans="1:69">
      <c r="A52" s="8" t="s">
        <v>94</v>
      </c>
      <c r="B52" s="15">
        <f>'[3]11'!B54</f>
        <v>0</v>
      </c>
      <c r="C52" s="16">
        <f>'[3]11'!C54</f>
        <v>220</v>
      </c>
      <c r="D52" s="16">
        <f>'[3]11'!D54</f>
        <v>0</v>
      </c>
      <c r="E52" s="16">
        <f>'[3]11'!E54</f>
        <v>0</v>
      </c>
      <c r="F52" s="16">
        <f>'[3]11'!F54</f>
        <v>0</v>
      </c>
      <c r="G52" s="16">
        <f>'[3]11'!G54</f>
        <v>660</v>
      </c>
      <c r="H52" s="17">
        <f t="shared" si="27"/>
        <v>880</v>
      </c>
      <c r="I52" s="15">
        <f>'[3]11'!J54</f>
        <v>-1.67</v>
      </c>
      <c r="J52" s="16">
        <f>'[3]11'!K54</f>
        <v>7.0000000000000007E-2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-1.5999999999999999</v>
      </c>
      <c r="P52" s="18">
        <f>frq!C52</f>
        <v>1</v>
      </c>
      <c r="Q52" s="15">
        <f t="shared" si="29"/>
        <v>-1.67</v>
      </c>
      <c r="R52" s="16">
        <f t="shared" si="29"/>
        <v>7.0000000000000007E-2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-1.5999999999999999</v>
      </c>
      <c r="X52" s="8">
        <f t="shared" si="4"/>
        <v>-0.4</v>
      </c>
      <c r="Y52" s="8">
        <f t="shared" si="5"/>
        <v>0.01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-0.39</v>
      </c>
      <c r="AE52" s="8">
        <f t="shared" si="11"/>
        <v>-0.4</v>
      </c>
      <c r="AF52" s="8">
        <f t="shared" si="12"/>
        <v>0.01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-0.39</v>
      </c>
      <c r="AL52" s="8">
        <f t="shared" si="31"/>
        <v>-0.87</v>
      </c>
      <c r="AM52" s="8">
        <f t="shared" si="31"/>
        <v>0.05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-0.82</v>
      </c>
      <c r="AT52" s="8">
        <v>0</v>
      </c>
      <c r="AU52" s="8">
        <v>0</v>
      </c>
      <c r="AW52" s="209">
        <v>-0.4</v>
      </c>
      <c r="AX52" s="209">
        <v>0.01</v>
      </c>
      <c r="AY52" s="209">
        <v>0</v>
      </c>
      <c r="AZ52" s="209">
        <v>0</v>
      </c>
      <c r="BA52" s="209">
        <v>0</v>
      </c>
      <c r="BB52" s="209">
        <v>0</v>
      </c>
      <c r="BC52" s="8">
        <f t="shared" si="19"/>
        <v>-0.39</v>
      </c>
      <c r="BD52" s="209">
        <v>-0.4</v>
      </c>
      <c r="BE52" s="209">
        <v>0.01</v>
      </c>
      <c r="BF52" s="209">
        <v>0</v>
      </c>
      <c r="BG52" s="209">
        <v>0</v>
      </c>
      <c r="BH52" s="209">
        <v>0</v>
      </c>
      <c r="BI52" s="209">
        <v>0</v>
      </c>
      <c r="BJ52" s="8">
        <f t="shared" si="20"/>
        <v>-0.39</v>
      </c>
      <c r="BL52" s="8">
        <f t="shared" si="21"/>
        <v>0</v>
      </c>
      <c r="BM52" s="8">
        <f t="shared" si="22"/>
        <v>0</v>
      </c>
      <c r="BN52" s="8">
        <f t="shared" si="23"/>
        <v>-0.39</v>
      </c>
      <c r="BO52" s="8">
        <f t="shared" si="24"/>
        <v>-0.39</v>
      </c>
      <c r="BP52" s="182">
        <f t="shared" si="25"/>
        <v>0.39</v>
      </c>
      <c r="BQ52" s="182">
        <f t="shared" si="26"/>
        <v>0.39</v>
      </c>
    </row>
    <row r="53" spans="1:69">
      <c r="A53" s="8" t="s">
        <v>95</v>
      </c>
      <c r="B53" s="15">
        <f>'[3]11'!B55</f>
        <v>0</v>
      </c>
      <c r="C53" s="16">
        <f>'[3]11'!C55</f>
        <v>220</v>
      </c>
      <c r="D53" s="16">
        <f>'[3]11'!D55</f>
        <v>0</v>
      </c>
      <c r="E53" s="16">
        <f>'[3]11'!E55</f>
        <v>0</v>
      </c>
      <c r="F53" s="16">
        <f>'[3]11'!F55</f>
        <v>0</v>
      </c>
      <c r="G53" s="16">
        <f>'[3]11'!G55</f>
        <v>660</v>
      </c>
      <c r="H53" s="17">
        <f t="shared" si="27"/>
        <v>880</v>
      </c>
      <c r="I53" s="15">
        <f>'[3]11'!J55</f>
        <v>-1.67</v>
      </c>
      <c r="J53" s="16">
        <f>'[3]11'!K55</f>
        <v>0.11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-1.5599999999999998</v>
      </c>
      <c r="P53" s="18">
        <f>frq!C53</f>
        <v>1</v>
      </c>
      <c r="Q53" s="15">
        <f t="shared" si="29"/>
        <v>-1.67</v>
      </c>
      <c r="R53" s="16">
        <f t="shared" si="29"/>
        <v>0.11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-1.5599999999999998</v>
      </c>
      <c r="X53" s="8">
        <f t="shared" si="4"/>
        <v>-0.4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-0.39</v>
      </c>
      <c r="AE53" s="8">
        <f t="shared" si="11"/>
        <v>-0.4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-0.39</v>
      </c>
      <c r="AL53" s="8">
        <f t="shared" si="31"/>
        <v>-0.87</v>
      </c>
      <c r="AM53" s="8">
        <f t="shared" si="31"/>
        <v>9.0000000000000011E-2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-0.78</v>
      </c>
      <c r="AT53" s="8">
        <v>0</v>
      </c>
      <c r="AU53" s="8">
        <v>0</v>
      </c>
      <c r="AW53" s="209">
        <v>-0.4</v>
      </c>
      <c r="AX53" s="209">
        <v>0.01</v>
      </c>
      <c r="AY53" s="209">
        <v>0</v>
      </c>
      <c r="AZ53" s="209">
        <v>0</v>
      </c>
      <c r="BA53" s="209">
        <v>0</v>
      </c>
      <c r="BB53" s="209">
        <v>0</v>
      </c>
      <c r="BC53" s="8">
        <f t="shared" si="19"/>
        <v>-0.39</v>
      </c>
      <c r="BD53" s="209">
        <v>-0.4</v>
      </c>
      <c r="BE53" s="209">
        <v>0.01</v>
      </c>
      <c r="BF53" s="209">
        <v>0</v>
      </c>
      <c r="BG53" s="209">
        <v>0</v>
      </c>
      <c r="BH53" s="209">
        <v>0</v>
      </c>
      <c r="BI53" s="209">
        <v>0</v>
      </c>
      <c r="BJ53" s="8">
        <f t="shared" si="20"/>
        <v>-0.39</v>
      </c>
      <c r="BL53" s="8">
        <f t="shared" si="21"/>
        <v>0</v>
      </c>
      <c r="BM53" s="8">
        <f t="shared" si="22"/>
        <v>0</v>
      </c>
      <c r="BN53" s="8">
        <f t="shared" si="23"/>
        <v>-0.39</v>
      </c>
      <c r="BO53" s="8">
        <f t="shared" si="24"/>
        <v>-0.39</v>
      </c>
      <c r="BP53" s="182">
        <f t="shared" si="25"/>
        <v>0.39</v>
      </c>
      <c r="BQ53" s="182">
        <f t="shared" si="26"/>
        <v>0.39</v>
      </c>
    </row>
    <row r="54" spans="1:69">
      <c r="A54" s="8" t="s">
        <v>96</v>
      </c>
      <c r="B54" s="15">
        <f>'[3]11'!B56</f>
        <v>0</v>
      </c>
      <c r="C54" s="16">
        <f>'[3]11'!C56</f>
        <v>220</v>
      </c>
      <c r="D54" s="16">
        <f>'[3]11'!D56</f>
        <v>0</v>
      </c>
      <c r="E54" s="16">
        <f>'[3]11'!E56</f>
        <v>0</v>
      </c>
      <c r="F54" s="16">
        <f>'[3]11'!F56</f>
        <v>0</v>
      </c>
      <c r="G54" s="16">
        <f>'[3]11'!G56</f>
        <v>660</v>
      </c>
      <c r="H54" s="17">
        <f t="shared" si="27"/>
        <v>880</v>
      </c>
      <c r="I54" s="15">
        <f>'[3]11'!J56</f>
        <v>-1.67</v>
      </c>
      <c r="J54" s="16">
        <f>'[3]11'!K56</f>
        <v>0.11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-1.5599999999999998</v>
      </c>
      <c r="P54" s="18">
        <f>frq!C54</f>
        <v>1</v>
      </c>
      <c r="Q54" s="15">
        <f t="shared" si="29"/>
        <v>-1.67</v>
      </c>
      <c r="R54" s="16">
        <f t="shared" si="29"/>
        <v>0.11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-1.5599999999999998</v>
      </c>
      <c r="X54" s="8">
        <f t="shared" si="4"/>
        <v>-0.4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-0.39</v>
      </c>
      <c r="AE54" s="8">
        <f t="shared" si="11"/>
        <v>-0.4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-0.39</v>
      </c>
      <c r="AL54" s="8">
        <f t="shared" si="31"/>
        <v>-0.87</v>
      </c>
      <c r="AM54" s="8">
        <f t="shared" si="31"/>
        <v>9.0000000000000011E-2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-0.78</v>
      </c>
      <c r="AT54" s="8">
        <v>0</v>
      </c>
      <c r="AU54" s="8">
        <v>0</v>
      </c>
      <c r="AW54" s="209">
        <v>-0.4</v>
      </c>
      <c r="AX54" s="209">
        <v>0.01</v>
      </c>
      <c r="AY54" s="209">
        <v>0</v>
      </c>
      <c r="AZ54" s="209">
        <v>0</v>
      </c>
      <c r="BA54" s="209">
        <v>0</v>
      </c>
      <c r="BB54" s="209">
        <v>0</v>
      </c>
      <c r="BC54" s="8">
        <f t="shared" si="19"/>
        <v>-0.39</v>
      </c>
      <c r="BD54" s="209">
        <v>-0.4</v>
      </c>
      <c r="BE54" s="209">
        <v>0.01</v>
      </c>
      <c r="BF54" s="209">
        <v>0</v>
      </c>
      <c r="BG54" s="209">
        <v>0</v>
      </c>
      <c r="BH54" s="209">
        <v>0</v>
      </c>
      <c r="BI54" s="209">
        <v>0</v>
      </c>
      <c r="BJ54" s="8">
        <f t="shared" si="20"/>
        <v>-0.39</v>
      </c>
      <c r="BL54" s="8">
        <f t="shared" si="21"/>
        <v>0</v>
      </c>
      <c r="BM54" s="8">
        <f t="shared" si="22"/>
        <v>0</v>
      </c>
      <c r="BN54" s="8">
        <f t="shared" si="23"/>
        <v>-0.39</v>
      </c>
      <c r="BO54" s="8">
        <f t="shared" si="24"/>
        <v>-0.39</v>
      </c>
      <c r="BP54" s="182">
        <f t="shared" si="25"/>
        <v>0.39</v>
      </c>
      <c r="BQ54" s="182">
        <f t="shared" si="26"/>
        <v>0.39</v>
      </c>
    </row>
    <row r="55" spans="1:69">
      <c r="A55" s="8" t="s">
        <v>97</v>
      </c>
      <c r="B55" s="15">
        <f>'[3]11'!B57</f>
        <v>0</v>
      </c>
      <c r="C55" s="16">
        <f>'[3]11'!C57</f>
        <v>220</v>
      </c>
      <c r="D55" s="16">
        <f>'[3]11'!D57</f>
        <v>0</v>
      </c>
      <c r="E55" s="16">
        <f>'[3]11'!E57</f>
        <v>0</v>
      </c>
      <c r="F55" s="16">
        <f>'[3]11'!F57</f>
        <v>0</v>
      </c>
      <c r="G55" s="16">
        <f>'[3]11'!G57</f>
        <v>660</v>
      </c>
      <c r="H55" s="17">
        <f t="shared" si="27"/>
        <v>880</v>
      </c>
      <c r="I55" s="15">
        <f>'[3]11'!J57</f>
        <v>-1.67</v>
      </c>
      <c r="J55" s="16">
        <f>'[3]11'!K57</f>
        <v>0.11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-1.5599999999999998</v>
      </c>
      <c r="P55" s="18">
        <f>frq!C55</f>
        <v>1</v>
      </c>
      <c r="Q55" s="15">
        <f t="shared" si="29"/>
        <v>-1.67</v>
      </c>
      <c r="R55" s="16">
        <f t="shared" si="29"/>
        <v>0.11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-1.5599999999999998</v>
      </c>
      <c r="X55" s="8">
        <f t="shared" si="4"/>
        <v>-0.4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-0.39</v>
      </c>
      <c r="AE55" s="8">
        <f t="shared" si="11"/>
        <v>-0.4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-0.39</v>
      </c>
      <c r="AL55" s="8">
        <f t="shared" si="31"/>
        <v>-0.87</v>
      </c>
      <c r="AM55" s="8">
        <f t="shared" si="31"/>
        <v>9.0000000000000011E-2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-0.78</v>
      </c>
      <c r="AT55" s="8">
        <v>0</v>
      </c>
      <c r="AU55" s="8">
        <v>0</v>
      </c>
      <c r="AW55" s="209">
        <v>-0.4</v>
      </c>
      <c r="AX55" s="209">
        <v>0.01</v>
      </c>
      <c r="AY55" s="209">
        <v>0</v>
      </c>
      <c r="AZ55" s="209">
        <v>0</v>
      </c>
      <c r="BA55" s="209">
        <v>0</v>
      </c>
      <c r="BB55" s="209">
        <v>0</v>
      </c>
      <c r="BC55" s="8">
        <f t="shared" si="19"/>
        <v>-0.39</v>
      </c>
      <c r="BD55" s="209">
        <v>-0.4</v>
      </c>
      <c r="BE55" s="209">
        <v>0.01</v>
      </c>
      <c r="BF55" s="209">
        <v>0</v>
      </c>
      <c r="BG55" s="209">
        <v>0</v>
      </c>
      <c r="BH55" s="209">
        <v>0</v>
      </c>
      <c r="BI55" s="209">
        <v>0</v>
      </c>
      <c r="BJ55" s="8">
        <f t="shared" si="20"/>
        <v>-0.39</v>
      </c>
      <c r="BL55" s="8">
        <f t="shared" si="21"/>
        <v>0</v>
      </c>
      <c r="BM55" s="8">
        <f t="shared" si="22"/>
        <v>0</v>
      </c>
      <c r="BN55" s="8">
        <f t="shared" si="23"/>
        <v>-0.39</v>
      </c>
      <c r="BO55" s="8">
        <f t="shared" si="24"/>
        <v>-0.39</v>
      </c>
      <c r="BP55" s="182">
        <f t="shared" si="25"/>
        <v>0.39</v>
      </c>
      <c r="BQ55" s="182">
        <f t="shared" si="26"/>
        <v>0.39</v>
      </c>
    </row>
    <row r="56" spans="1:69">
      <c r="A56" s="8" t="s">
        <v>98</v>
      </c>
      <c r="B56" s="15">
        <f>'[3]11'!B58</f>
        <v>0</v>
      </c>
      <c r="C56" s="16">
        <f>'[3]11'!C58</f>
        <v>220</v>
      </c>
      <c r="D56" s="16">
        <f>'[3]11'!D58</f>
        <v>0</v>
      </c>
      <c r="E56" s="16">
        <f>'[3]11'!E58</f>
        <v>0</v>
      </c>
      <c r="F56" s="16">
        <f>'[3]11'!F58</f>
        <v>0</v>
      </c>
      <c r="G56" s="16">
        <f>'[3]11'!G58</f>
        <v>660</v>
      </c>
      <c r="H56" s="17">
        <f t="shared" si="27"/>
        <v>880</v>
      </c>
      <c r="I56" s="15">
        <f>'[3]11'!J58</f>
        <v>-1.67</v>
      </c>
      <c r="J56" s="16">
        <f>'[3]11'!K58</f>
        <v>0.11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-1.5599999999999998</v>
      </c>
      <c r="P56" s="18">
        <f>frq!C56</f>
        <v>1</v>
      </c>
      <c r="Q56" s="15">
        <f t="shared" si="29"/>
        <v>-1.67</v>
      </c>
      <c r="R56" s="16">
        <f t="shared" si="29"/>
        <v>0.11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-1.5599999999999998</v>
      </c>
      <c r="X56" s="8">
        <f t="shared" si="4"/>
        <v>-0.4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-0.39</v>
      </c>
      <c r="AE56" s="8">
        <f t="shared" si="11"/>
        <v>-0.4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-0.39</v>
      </c>
      <c r="AL56" s="8">
        <f t="shared" si="31"/>
        <v>-0.87</v>
      </c>
      <c r="AM56" s="8">
        <f t="shared" si="31"/>
        <v>9.0000000000000011E-2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-0.78</v>
      </c>
      <c r="AT56" s="8">
        <v>0</v>
      </c>
      <c r="AU56" s="8">
        <v>0</v>
      </c>
      <c r="AW56" s="209">
        <v>-0.4</v>
      </c>
      <c r="AX56" s="209">
        <v>0.01</v>
      </c>
      <c r="AY56" s="209">
        <v>0</v>
      </c>
      <c r="AZ56" s="209">
        <v>0</v>
      </c>
      <c r="BA56" s="209">
        <v>0</v>
      </c>
      <c r="BB56" s="209">
        <v>0</v>
      </c>
      <c r="BC56" s="8">
        <f t="shared" si="19"/>
        <v>-0.39</v>
      </c>
      <c r="BD56" s="209">
        <v>-0.4</v>
      </c>
      <c r="BE56" s="209">
        <v>0.01</v>
      </c>
      <c r="BF56" s="209">
        <v>0</v>
      </c>
      <c r="BG56" s="209">
        <v>0</v>
      </c>
      <c r="BH56" s="209">
        <v>0</v>
      </c>
      <c r="BI56" s="209">
        <v>0</v>
      </c>
      <c r="BJ56" s="8">
        <f t="shared" si="20"/>
        <v>-0.39</v>
      </c>
      <c r="BL56" s="8">
        <f t="shared" si="21"/>
        <v>0</v>
      </c>
      <c r="BM56" s="8">
        <f t="shared" si="22"/>
        <v>0</v>
      </c>
      <c r="BN56" s="8">
        <f t="shared" si="23"/>
        <v>-0.39</v>
      </c>
      <c r="BO56" s="8">
        <f t="shared" si="24"/>
        <v>-0.39</v>
      </c>
      <c r="BP56" s="182">
        <f t="shared" si="25"/>
        <v>0.39</v>
      </c>
      <c r="BQ56" s="182">
        <f t="shared" si="26"/>
        <v>0.39</v>
      </c>
    </row>
    <row r="57" spans="1:69">
      <c r="A57" s="8" t="s">
        <v>99</v>
      </c>
      <c r="B57" s="15">
        <f>'[3]11'!B59</f>
        <v>0</v>
      </c>
      <c r="C57" s="16">
        <f>'[3]11'!C59</f>
        <v>220</v>
      </c>
      <c r="D57" s="16">
        <f>'[3]11'!D59</f>
        <v>0</v>
      </c>
      <c r="E57" s="16">
        <f>'[3]11'!E59</f>
        <v>0</v>
      </c>
      <c r="F57" s="16">
        <f>'[3]11'!F59</f>
        <v>0</v>
      </c>
      <c r="G57" s="16">
        <f>'[3]11'!G59</f>
        <v>660</v>
      </c>
      <c r="H57" s="17">
        <f t="shared" si="27"/>
        <v>880</v>
      </c>
      <c r="I57" s="15">
        <f>'[3]11'!J59</f>
        <v>-1.67</v>
      </c>
      <c r="J57" s="16">
        <f>'[3]11'!K59</f>
        <v>0.11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-1.5599999999999998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-1.67</v>
      </c>
      <c r="R57" s="16">
        <f t="shared" si="33"/>
        <v>0.11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-1.5599999999999998</v>
      </c>
      <c r="X57" s="8">
        <f t="shared" si="4"/>
        <v>-0.4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-0.39</v>
      </c>
      <c r="AE57" s="8">
        <f t="shared" si="11"/>
        <v>-0.4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-0.39</v>
      </c>
      <c r="AL57" s="8">
        <f t="shared" si="31"/>
        <v>-0.87</v>
      </c>
      <c r="AM57" s="8">
        <f t="shared" si="31"/>
        <v>9.0000000000000011E-2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-0.78</v>
      </c>
      <c r="AT57" s="8">
        <v>0</v>
      </c>
      <c r="AU57" s="8">
        <v>0</v>
      </c>
      <c r="AW57" s="209">
        <v>-0.4</v>
      </c>
      <c r="AX57" s="209">
        <v>0.01</v>
      </c>
      <c r="AY57" s="209">
        <v>0</v>
      </c>
      <c r="AZ57" s="209">
        <v>0</v>
      </c>
      <c r="BA57" s="209">
        <v>0</v>
      </c>
      <c r="BB57" s="209">
        <v>0</v>
      </c>
      <c r="BC57" s="8">
        <f t="shared" si="19"/>
        <v>-0.39</v>
      </c>
      <c r="BD57" s="209">
        <v>-0.4</v>
      </c>
      <c r="BE57" s="209">
        <v>0.01</v>
      </c>
      <c r="BF57" s="209">
        <v>0</v>
      </c>
      <c r="BG57" s="209">
        <v>0</v>
      </c>
      <c r="BH57" s="209">
        <v>0</v>
      </c>
      <c r="BI57" s="209">
        <v>0</v>
      </c>
      <c r="BJ57" s="8">
        <f t="shared" si="20"/>
        <v>-0.39</v>
      </c>
      <c r="BL57" s="8">
        <f t="shared" si="21"/>
        <v>0</v>
      </c>
      <c r="BM57" s="8">
        <f t="shared" si="22"/>
        <v>0</v>
      </c>
      <c r="BN57" s="8">
        <f t="shared" si="23"/>
        <v>-0.39</v>
      </c>
      <c r="BO57" s="8">
        <f t="shared" si="24"/>
        <v>-0.39</v>
      </c>
      <c r="BP57" s="182">
        <f t="shared" si="25"/>
        <v>0.39</v>
      </c>
      <c r="BQ57" s="182">
        <f t="shared" si="26"/>
        <v>0.39</v>
      </c>
    </row>
    <row r="58" spans="1:69">
      <c r="A58" s="8" t="s">
        <v>100</v>
      </c>
      <c r="B58" s="15">
        <f>'[3]11'!B60</f>
        <v>0</v>
      </c>
      <c r="C58" s="16">
        <f>'[3]11'!C60</f>
        <v>220</v>
      </c>
      <c r="D58" s="16">
        <f>'[3]11'!D60</f>
        <v>0</v>
      </c>
      <c r="E58" s="16">
        <f>'[3]11'!E60</f>
        <v>0</v>
      </c>
      <c r="F58" s="16">
        <f>'[3]11'!F60</f>
        <v>0</v>
      </c>
      <c r="G58" s="16">
        <f>'[3]11'!G60</f>
        <v>660</v>
      </c>
      <c r="H58" s="17">
        <f t="shared" si="27"/>
        <v>880</v>
      </c>
      <c r="I58" s="15">
        <f>'[3]11'!J60</f>
        <v>-1.67</v>
      </c>
      <c r="J58" s="16">
        <f>'[3]11'!K60</f>
        <v>0.11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-1.5599999999999998</v>
      </c>
      <c r="P58" s="18">
        <f>frq!C58</f>
        <v>1</v>
      </c>
      <c r="Q58" s="15">
        <f t="shared" si="33"/>
        <v>-1.67</v>
      </c>
      <c r="R58" s="16">
        <f t="shared" si="33"/>
        <v>0.11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-1.5599999999999998</v>
      </c>
      <c r="X58" s="8">
        <f t="shared" si="4"/>
        <v>-0.4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-0.39</v>
      </c>
      <c r="AE58" s="8">
        <f t="shared" si="11"/>
        <v>-0.4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-0.39</v>
      </c>
      <c r="AL58" s="8">
        <f t="shared" si="31"/>
        <v>-0.87</v>
      </c>
      <c r="AM58" s="8">
        <f t="shared" si="31"/>
        <v>9.0000000000000011E-2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-0.78</v>
      </c>
      <c r="AT58" s="8">
        <v>0</v>
      </c>
      <c r="AU58" s="8">
        <v>0</v>
      </c>
      <c r="AW58" s="209">
        <v>-0.4</v>
      </c>
      <c r="AX58" s="209">
        <v>0.01</v>
      </c>
      <c r="AY58" s="209">
        <v>0</v>
      </c>
      <c r="AZ58" s="209">
        <v>0</v>
      </c>
      <c r="BA58" s="209">
        <v>0</v>
      </c>
      <c r="BB58" s="209">
        <v>0</v>
      </c>
      <c r="BC58" s="8">
        <f t="shared" si="19"/>
        <v>-0.39</v>
      </c>
      <c r="BD58" s="209">
        <v>-0.4</v>
      </c>
      <c r="BE58" s="209">
        <v>0.01</v>
      </c>
      <c r="BF58" s="209">
        <v>0</v>
      </c>
      <c r="BG58" s="209">
        <v>0</v>
      </c>
      <c r="BH58" s="209">
        <v>0</v>
      </c>
      <c r="BI58" s="209">
        <v>0</v>
      </c>
      <c r="BJ58" s="8">
        <f t="shared" si="20"/>
        <v>-0.39</v>
      </c>
      <c r="BL58" s="8">
        <f t="shared" si="21"/>
        <v>0</v>
      </c>
      <c r="BM58" s="8">
        <f t="shared" si="22"/>
        <v>0</v>
      </c>
      <c r="BN58" s="8">
        <f t="shared" si="23"/>
        <v>-0.39</v>
      </c>
      <c r="BO58" s="8">
        <f t="shared" si="24"/>
        <v>-0.39</v>
      </c>
      <c r="BP58" s="182">
        <f t="shared" si="25"/>
        <v>0.39</v>
      </c>
      <c r="BQ58" s="182">
        <f t="shared" si="26"/>
        <v>0.39</v>
      </c>
    </row>
    <row r="59" spans="1:69">
      <c r="A59" s="8" t="s">
        <v>101</v>
      </c>
      <c r="B59" s="15">
        <f>'[3]11'!B61</f>
        <v>0</v>
      </c>
      <c r="C59" s="16">
        <f>'[3]11'!C61</f>
        <v>220</v>
      </c>
      <c r="D59" s="16">
        <f>'[3]11'!D61</f>
        <v>0</v>
      </c>
      <c r="E59" s="16">
        <f>'[3]11'!E61</f>
        <v>0</v>
      </c>
      <c r="F59" s="16">
        <f>'[3]11'!F61</f>
        <v>0</v>
      </c>
      <c r="G59" s="16">
        <f>'[3]11'!G61</f>
        <v>660</v>
      </c>
      <c r="H59" s="17">
        <f t="shared" si="27"/>
        <v>880</v>
      </c>
      <c r="I59" s="15">
        <f>'[3]11'!J61</f>
        <v>-1.67</v>
      </c>
      <c r="J59" s="16">
        <f>'[3]11'!K61</f>
        <v>0.11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-1.5599999999999998</v>
      </c>
      <c r="P59" s="18">
        <f>frq!C59</f>
        <v>1</v>
      </c>
      <c r="Q59" s="15">
        <f t="shared" si="33"/>
        <v>-1.67</v>
      </c>
      <c r="R59" s="16">
        <f t="shared" si="33"/>
        <v>0.11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-1.5599999999999998</v>
      </c>
      <c r="X59" s="8">
        <f t="shared" si="4"/>
        <v>-0.4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-0.39</v>
      </c>
      <c r="AE59" s="8">
        <f t="shared" si="11"/>
        <v>-0.4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-0.39</v>
      </c>
      <c r="AL59" s="8">
        <f t="shared" si="31"/>
        <v>-0.87</v>
      </c>
      <c r="AM59" s="8">
        <f t="shared" si="31"/>
        <v>9.0000000000000011E-2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-0.78</v>
      </c>
      <c r="AT59" s="8">
        <v>0</v>
      </c>
      <c r="AU59" s="8">
        <v>0</v>
      </c>
      <c r="AW59" s="209">
        <v>-0.4</v>
      </c>
      <c r="AX59" s="209">
        <v>0.01</v>
      </c>
      <c r="AY59" s="209">
        <v>0</v>
      </c>
      <c r="AZ59" s="209">
        <v>0</v>
      </c>
      <c r="BA59" s="209">
        <v>0</v>
      </c>
      <c r="BB59" s="209">
        <v>0</v>
      </c>
      <c r="BC59" s="8">
        <f t="shared" si="19"/>
        <v>-0.39</v>
      </c>
      <c r="BD59" s="209">
        <v>-0.4</v>
      </c>
      <c r="BE59" s="209">
        <v>0.01</v>
      </c>
      <c r="BF59" s="209">
        <v>0</v>
      </c>
      <c r="BG59" s="209">
        <v>0</v>
      </c>
      <c r="BH59" s="209">
        <v>0</v>
      </c>
      <c r="BI59" s="209">
        <v>0</v>
      </c>
      <c r="BJ59" s="8">
        <f t="shared" si="20"/>
        <v>-0.39</v>
      </c>
      <c r="BL59" s="8">
        <f t="shared" si="21"/>
        <v>0</v>
      </c>
      <c r="BM59" s="8">
        <f t="shared" si="22"/>
        <v>0</v>
      </c>
      <c r="BN59" s="8">
        <f t="shared" si="23"/>
        <v>-0.39</v>
      </c>
      <c r="BO59" s="8">
        <f t="shared" si="24"/>
        <v>-0.39</v>
      </c>
      <c r="BP59" s="182">
        <f t="shared" si="25"/>
        <v>0.39</v>
      </c>
      <c r="BQ59" s="182">
        <f t="shared" si="26"/>
        <v>0.39</v>
      </c>
    </row>
    <row r="60" spans="1:69">
      <c r="A60" s="8" t="s">
        <v>102</v>
      </c>
      <c r="B60" s="15">
        <f>'[3]11'!B62</f>
        <v>0</v>
      </c>
      <c r="C60" s="16">
        <f>'[3]11'!C62</f>
        <v>220</v>
      </c>
      <c r="D60" s="16">
        <f>'[3]11'!D62</f>
        <v>0</v>
      </c>
      <c r="E60" s="16">
        <f>'[3]11'!E62</f>
        <v>0</v>
      </c>
      <c r="F60" s="16">
        <f>'[3]11'!F62</f>
        <v>0</v>
      </c>
      <c r="G60" s="16">
        <f>'[3]11'!G62</f>
        <v>660</v>
      </c>
      <c r="H60" s="17">
        <f t="shared" si="27"/>
        <v>880</v>
      </c>
      <c r="I60" s="15">
        <f>'[3]11'!J62</f>
        <v>-1.67</v>
      </c>
      <c r="J60" s="16">
        <f>'[3]11'!K62</f>
        <v>0.11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-1.5599999999999998</v>
      </c>
      <c r="P60" s="18">
        <f>frq!C60</f>
        <v>1</v>
      </c>
      <c r="Q60" s="15">
        <f t="shared" si="33"/>
        <v>-1.67</v>
      </c>
      <c r="R60" s="16">
        <f t="shared" si="33"/>
        <v>0.11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-1.5599999999999998</v>
      </c>
      <c r="X60" s="8">
        <f t="shared" si="4"/>
        <v>-0.4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-0.39</v>
      </c>
      <c r="AE60" s="8">
        <f t="shared" si="11"/>
        <v>-0.4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-0.39</v>
      </c>
      <c r="AL60" s="8">
        <f t="shared" si="31"/>
        <v>-0.87</v>
      </c>
      <c r="AM60" s="8">
        <f t="shared" si="31"/>
        <v>9.0000000000000011E-2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-0.78</v>
      </c>
      <c r="AT60" s="8">
        <v>0</v>
      </c>
      <c r="AU60" s="8">
        <v>0</v>
      </c>
      <c r="AW60" s="209">
        <v>-0.4</v>
      </c>
      <c r="AX60" s="209">
        <v>0.01</v>
      </c>
      <c r="AY60" s="209">
        <v>0</v>
      </c>
      <c r="AZ60" s="209">
        <v>0</v>
      </c>
      <c r="BA60" s="209">
        <v>0</v>
      </c>
      <c r="BB60" s="209">
        <v>0</v>
      </c>
      <c r="BC60" s="8">
        <f t="shared" si="19"/>
        <v>-0.39</v>
      </c>
      <c r="BD60" s="209">
        <v>-0.4</v>
      </c>
      <c r="BE60" s="209">
        <v>0.01</v>
      </c>
      <c r="BF60" s="209">
        <v>0</v>
      </c>
      <c r="BG60" s="209">
        <v>0</v>
      </c>
      <c r="BH60" s="209">
        <v>0</v>
      </c>
      <c r="BI60" s="209">
        <v>0</v>
      </c>
      <c r="BJ60" s="8">
        <f t="shared" si="20"/>
        <v>-0.39</v>
      </c>
      <c r="BL60" s="8">
        <f t="shared" si="21"/>
        <v>0</v>
      </c>
      <c r="BM60" s="8">
        <f t="shared" si="22"/>
        <v>0</v>
      </c>
      <c r="BN60" s="8">
        <f t="shared" si="23"/>
        <v>-0.39</v>
      </c>
      <c r="BO60" s="8">
        <f t="shared" si="24"/>
        <v>-0.39</v>
      </c>
      <c r="BP60" s="182">
        <f t="shared" si="25"/>
        <v>0.39</v>
      </c>
      <c r="BQ60" s="182">
        <f t="shared" si="26"/>
        <v>0.39</v>
      </c>
    </row>
    <row r="61" spans="1:69">
      <c r="A61" s="8" t="s">
        <v>103</v>
      </c>
      <c r="B61" s="15">
        <f>'[3]11'!B63</f>
        <v>0</v>
      </c>
      <c r="C61" s="16">
        <f>'[3]11'!C63</f>
        <v>220</v>
      </c>
      <c r="D61" s="16">
        <f>'[3]11'!D63</f>
        <v>0</v>
      </c>
      <c r="E61" s="16">
        <f>'[3]11'!E63</f>
        <v>0</v>
      </c>
      <c r="F61" s="16">
        <f>'[3]11'!F63</f>
        <v>0</v>
      </c>
      <c r="G61" s="16">
        <f>'[3]11'!G63</f>
        <v>660</v>
      </c>
      <c r="H61" s="17">
        <f t="shared" si="27"/>
        <v>880</v>
      </c>
      <c r="I61" s="15">
        <f>'[3]11'!J63</f>
        <v>-0.8</v>
      </c>
      <c r="J61" s="16">
        <f>'[3]11'!K63</f>
        <v>0.11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-0.69000000000000006</v>
      </c>
      <c r="P61" s="18">
        <f>frq!C61</f>
        <v>1</v>
      </c>
      <c r="Q61" s="15">
        <f t="shared" si="33"/>
        <v>-0.8</v>
      </c>
      <c r="R61" s="16">
        <f t="shared" si="33"/>
        <v>0.11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-0.69000000000000006</v>
      </c>
      <c r="X61" s="8">
        <f t="shared" si="4"/>
        <v>-0.4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-0.39</v>
      </c>
      <c r="AE61" s="8">
        <f t="shared" si="11"/>
        <v>-0.4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-0.39</v>
      </c>
      <c r="AL61" s="8">
        <f t="shared" si="31"/>
        <v>0</v>
      </c>
      <c r="AM61" s="8">
        <f t="shared" si="31"/>
        <v>9.0000000000000011E-2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9.0000000000000011E-2</v>
      </c>
      <c r="AT61" s="8">
        <v>0</v>
      </c>
      <c r="AU61" s="8">
        <v>0</v>
      </c>
      <c r="AW61" s="209">
        <v>-0.4</v>
      </c>
      <c r="AX61" s="209">
        <v>0.01</v>
      </c>
      <c r="AY61" s="209">
        <v>0</v>
      </c>
      <c r="AZ61" s="209">
        <v>0</v>
      </c>
      <c r="BA61" s="209">
        <v>0</v>
      </c>
      <c r="BB61" s="209">
        <v>0</v>
      </c>
      <c r="BC61" s="8">
        <f t="shared" si="19"/>
        <v>-0.39</v>
      </c>
      <c r="BD61" s="209">
        <v>-0.4</v>
      </c>
      <c r="BE61" s="209">
        <v>0.01</v>
      </c>
      <c r="BF61" s="209">
        <v>0</v>
      </c>
      <c r="BG61" s="209">
        <v>0</v>
      </c>
      <c r="BH61" s="209">
        <v>0</v>
      </c>
      <c r="BI61" s="209">
        <v>0</v>
      </c>
      <c r="BJ61" s="8">
        <f t="shared" si="20"/>
        <v>-0.39</v>
      </c>
      <c r="BL61" s="8">
        <f t="shared" si="21"/>
        <v>0</v>
      </c>
      <c r="BM61" s="8">
        <f t="shared" si="22"/>
        <v>0</v>
      </c>
      <c r="BN61" s="8">
        <f t="shared" si="23"/>
        <v>-0.39</v>
      </c>
      <c r="BO61" s="8">
        <f t="shared" si="24"/>
        <v>-0.39</v>
      </c>
      <c r="BP61" s="182">
        <f t="shared" si="25"/>
        <v>0.39</v>
      </c>
      <c r="BQ61" s="182">
        <f t="shared" si="26"/>
        <v>0.39</v>
      </c>
    </row>
    <row r="62" spans="1:69">
      <c r="A62" s="8" t="s">
        <v>104</v>
      </c>
      <c r="B62" s="15">
        <f>'[3]11'!B64</f>
        <v>0</v>
      </c>
      <c r="C62" s="16">
        <f>'[3]11'!C64</f>
        <v>220</v>
      </c>
      <c r="D62" s="16">
        <f>'[3]11'!D64</f>
        <v>0</v>
      </c>
      <c r="E62" s="16">
        <f>'[3]11'!E64</f>
        <v>0</v>
      </c>
      <c r="F62" s="16">
        <f>'[3]11'!F64</f>
        <v>0</v>
      </c>
      <c r="G62" s="16">
        <f>'[3]11'!G64</f>
        <v>660</v>
      </c>
      <c r="H62" s="17">
        <f t="shared" si="27"/>
        <v>880</v>
      </c>
      <c r="I62" s="15">
        <f>'[3]11'!J64</f>
        <v>-0.8</v>
      </c>
      <c r="J62" s="16">
        <f>'[3]11'!K64</f>
        <v>0.11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-0.69000000000000006</v>
      </c>
      <c r="P62" s="18">
        <f>frq!C62</f>
        <v>1</v>
      </c>
      <c r="Q62" s="15">
        <f t="shared" si="33"/>
        <v>-0.8</v>
      </c>
      <c r="R62" s="16">
        <f t="shared" si="33"/>
        <v>0.11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-0.69000000000000006</v>
      </c>
      <c r="X62" s="8">
        <f t="shared" si="4"/>
        <v>-0.4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-0.39</v>
      </c>
      <c r="AE62" s="8">
        <f t="shared" si="11"/>
        <v>-0.4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-0.39</v>
      </c>
      <c r="AL62" s="8">
        <f t="shared" ref="AL62:AN98" si="35">Q62-X62-AE62</f>
        <v>0</v>
      </c>
      <c r="AM62" s="8">
        <f t="shared" si="35"/>
        <v>9.0000000000000011E-2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9.0000000000000011E-2</v>
      </c>
      <c r="AT62" s="8">
        <v>0</v>
      </c>
      <c r="AU62" s="8">
        <v>0</v>
      </c>
      <c r="AW62" s="209">
        <v>-0.4</v>
      </c>
      <c r="AX62" s="209">
        <v>0.01</v>
      </c>
      <c r="AY62" s="209">
        <v>0</v>
      </c>
      <c r="AZ62" s="209">
        <v>0</v>
      </c>
      <c r="BA62" s="209">
        <v>0</v>
      </c>
      <c r="BB62" s="209">
        <v>0</v>
      </c>
      <c r="BC62" s="8">
        <f t="shared" si="19"/>
        <v>-0.39</v>
      </c>
      <c r="BD62" s="209">
        <v>-0.4</v>
      </c>
      <c r="BE62" s="209">
        <v>0.01</v>
      </c>
      <c r="BF62" s="209">
        <v>0</v>
      </c>
      <c r="BG62" s="209">
        <v>0</v>
      </c>
      <c r="BH62" s="209">
        <v>0</v>
      </c>
      <c r="BI62" s="209">
        <v>0</v>
      </c>
      <c r="BJ62" s="8">
        <f t="shared" si="20"/>
        <v>-0.39</v>
      </c>
      <c r="BL62" s="8">
        <f t="shared" si="21"/>
        <v>0</v>
      </c>
      <c r="BM62" s="8">
        <f t="shared" si="22"/>
        <v>0</v>
      </c>
      <c r="BN62" s="8">
        <f t="shared" si="23"/>
        <v>-0.39</v>
      </c>
      <c r="BO62" s="8">
        <f t="shared" si="24"/>
        <v>-0.39</v>
      </c>
      <c r="BP62" s="182">
        <f t="shared" si="25"/>
        <v>0.39</v>
      </c>
      <c r="BQ62" s="182">
        <f t="shared" si="26"/>
        <v>0.39</v>
      </c>
    </row>
    <row r="63" spans="1:69">
      <c r="A63" s="8" t="s">
        <v>105</v>
      </c>
      <c r="B63" s="15">
        <f>'[3]11'!B65</f>
        <v>0</v>
      </c>
      <c r="C63" s="16">
        <f>'[3]11'!C65</f>
        <v>220</v>
      </c>
      <c r="D63" s="16">
        <f>'[3]11'!D65</f>
        <v>0</v>
      </c>
      <c r="E63" s="16">
        <f>'[3]11'!E65</f>
        <v>0</v>
      </c>
      <c r="F63" s="16">
        <f>'[3]11'!F65</f>
        <v>0</v>
      </c>
      <c r="G63" s="16">
        <f>'[3]11'!G65</f>
        <v>660</v>
      </c>
      <c r="H63" s="17">
        <f t="shared" si="27"/>
        <v>880</v>
      </c>
      <c r="I63" s="15">
        <f>'[3]11'!J65</f>
        <v>-0.8</v>
      </c>
      <c r="J63" s="16">
        <f>'[3]11'!K65</f>
        <v>0.11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-0.69000000000000006</v>
      </c>
      <c r="P63" s="18">
        <f>frq!C63</f>
        <v>1</v>
      </c>
      <c r="Q63" s="15">
        <f t="shared" si="33"/>
        <v>-0.8</v>
      </c>
      <c r="R63" s="16">
        <f t="shared" si="33"/>
        <v>0.11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-0.69000000000000006</v>
      </c>
      <c r="X63" s="8">
        <f t="shared" si="4"/>
        <v>-0.4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-0.39</v>
      </c>
      <c r="AE63" s="8">
        <f t="shared" si="11"/>
        <v>-0.4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-0.39</v>
      </c>
      <c r="AL63" s="8">
        <f t="shared" si="35"/>
        <v>0</v>
      </c>
      <c r="AM63" s="8">
        <f t="shared" si="35"/>
        <v>9.0000000000000011E-2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9.0000000000000011E-2</v>
      </c>
      <c r="AT63" s="8">
        <v>0</v>
      </c>
      <c r="AU63" s="8">
        <v>0</v>
      </c>
      <c r="AW63" s="209">
        <v>-0.4</v>
      </c>
      <c r="AX63" s="209">
        <v>0.01</v>
      </c>
      <c r="AY63" s="209">
        <v>0</v>
      </c>
      <c r="AZ63" s="209">
        <v>0</v>
      </c>
      <c r="BA63" s="209">
        <v>0</v>
      </c>
      <c r="BB63" s="209">
        <v>0</v>
      </c>
      <c r="BC63" s="8">
        <f t="shared" si="19"/>
        <v>-0.39</v>
      </c>
      <c r="BD63" s="209">
        <v>-0.4</v>
      </c>
      <c r="BE63" s="209">
        <v>0.01</v>
      </c>
      <c r="BF63" s="209">
        <v>0</v>
      </c>
      <c r="BG63" s="209">
        <v>0</v>
      </c>
      <c r="BH63" s="209">
        <v>0</v>
      </c>
      <c r="BI63" s="209">
        <v>0</v>
      </c>
      <c r="BJ63" s="8">
        <f t="shared" si="20"/>
        <v>-0.39</v>
      </c>
      <c r="BL63" s="8">
        <f t="shared" si="21"/>
        <v>0</v>
      </c>
      <c r="BM63" s="8">
        <f t="shared" si="22"/>
        <v>0</v>
      </c>
      <c r="BN63" s="8">
        <f t="shared" si="23"/>
        <v>-0.39</v>
      </c>
      <c r="BO63" s="8">
        <f t="shared" si="24"/>
        <v>-0.39</v>
      </c>
      <c r="BP63" s="182">
        <f t="shared" si="25"/>
        <v>0.39</v>
      </c>
      <c r="BQ63" s="182">
        <f t="shared" si="26"/>
        <v>0.39</v>
      </c>
    </row>
    <row r="64" spans="1:69">
      <c r="A64" s="8" t="s">
        <v>106</v>
      </c>
      <c r="B64" s="15">
        <f>'[3]11'!B66</f>
        <v>0</v>
      </c>
      <c r="C64" s="16">
        <f>'[3]11'!C66</f>
        <v>220</v>
      </c>
      <c r="D64" s="16">
        <f>'[3]11'!D66</f>
        <v>0</v>
      </c>
      <c r="E64" s="16">
        <f>'[3]11'!E66</f>
        <v>0</v>
      </c>
      <c r="F64" s="16">
        <f>'[3]11'!F66</f>
        <v>0</v>
      </c>
      <c r="G64" s="16">
        <f>'[3]11'!G66</f>
        <v>660</v>
      </c>
      <c r="H64" s="17">
        <f t="shared" si="27"/>
        <v>880</v>
      </c>
      <c r="I64" s="15">
        <f>'[3]11'!J66</f>
        <v>-0.8</v>
      </c>
      <c r="J64" s="16">
        <f>'[3]11'!K66</f>
        <v>0.11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-0.69000000000000006</v>
      </c>
      <c r="P64" s="18">
        <f>frq!C64</f>
        <v>1</v>
      </c>
      <c r="Q64" s="15">
        <f t="shared" si="33"/>
        <v>-0.8</v>
      </c>
      <c r="R64" s="16">
        <f t="shared" si="33"/>
        <v>0.11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-0.69000000000000006</v>
      </c>
      <c r="X64" s="8">
        <f t="shared" si="4"/>
        <v>-0.4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-0.39</v>
      </c>
      <c r="AE64" s="8">
        <f t="shared" si="11"/>
        <v>-0.4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-0.39</v>
      </c>
      <c r="AL64" s="8">
        <f t="shared" si="35"/>
        <v>0</v>
      </c>
      <c r="AM64" s="8">
        <f t="shared" si="35"/>
        <v>9.0000000000000011E-2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9.0000000000000011E-2</v>
      </c>
      <c r="AT64" s="8">
        <v>0</v>
      </c>
      <c r="AU64" s="8">
        <v>0</v>
      </c>
      <c r="AW64" s="209">
        <v>-0.4</v>
      </c>
      <c r="AX64" s="209">
        <v>0.01</v>
      </c>
      <c r="AY64" s="209">
        <v>0</v>
      </c>
      <c r="AZ64" s="209">
        <v>0</v>
      </c>
      <c r="BA64" s="209">
        <v>0</v>
      </c>
      <c r="BB64" s="209">
        <v>0</v>
      </c>
      <c r="BC64" s="8">
        <f t="shared" si="19"/>
        <v>-0.39</v>
      </c>
      <c r="BD64" s="209">
        <v>-0.4</v>
      </c>
      <c r="BE64" s="209">
        <v>0.01</v>
      </c>
      <c r="BF64" s="209">
        <v>0</v>
      </c>
      <c r="BG64" s="209">
        <v>0</v>
      </c>
      <c r="BH64" s="209">
        <v>0</v>
      </c>
      <c r="BI64" s="209">
        <v>0</v>
      </c>
      <c r="BJ64" s="8">
        <f t="shared" si="20"/>
        <v>-0.39</v>
      </c>
      <c r="BL64" s="8">
        <f t="shared" si="21"/>
        <v>0</v>
      </c>
      <c r="BM64" s="8">
        <f t="shared" si="22"/>
        <v>0</v>
      </c>
      <c r="BN64" s="8">
        <f t="shared" si="23"/>
        <v>-0.39</v>
      </c>
      <c r="BO64" s="8">
        <f t="shared" si="24"/>
        <v>-0.39</v>
      </c>
      <c r="BP64" s="182">
        <f t="shared" si="25"/>
        <v>0.39</v>
      </c>
      <c r="BQ64" s="182">
        <f t="shared" si="26"/>
        <v>0.39</v>
      </c>
    </row>
    <row r="65" spans="1:69">
      <c r="A65" s="8" t="s">
        <v>107</v>
      </c>
      <c r="B65" s="15">
        <f>'[3]11'!B67</f>
        <v>0</v>
      </c>
      <c r="C65" s="16">
        <f>'[3]11'!C67</f>
        <v>220</v>
      </c>
      <c r="D65" s="16">
        <f>'[3]11'!D67</f>
        <v>0</v>
      </c>
      <c r="E65" s="16">
        <f>'[3]11'!E67</f>
        <v>0</v>
      </c>
      <c r="F65" s="16">
        <f>'[3]11'!F67</f>
        <v>0</v>
      </c>
      <c r="G65" s="16">
        <f>'[3]11'!G67</f>
        <v>660</v>
      </c>
      <c r="H65" s="17">
        <f t="shared" si="27"/>
        <v>880</v>
      </c>
      <c r="I65" s="15">
        <f>'[3]11'!J67</f>
        <v>-0.8</v>
      </c>
      <c r="J65" s="16">
        <f>'[3]11'!K67</f>
        <v>0.11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-0.69000000000000006</v>
      </c>
      <c r="P65" s="18">
        <f>frq!C65</f>
        <v>1</v>
      </c>
      <c r="Q65" s="15">
        <f t="shared" si="33"/>
        <v>-0.8</v>
      </c>
      <c r="R65" s="16">
        <f t="shared" si="33"/>
        <v>0.11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-0.69000000000000006</v>
      </c>
      <c r="X65" s="8">
        <f t="shared" si="4"/>
        <v>-0.4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-0.39</v>
      </c>
      <c r="AE65" s="8">
        <f t="shared" si="11"/>
        <v>-0.4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-0.39</v>
      </c>
      <c r="AL65" s="8">
        <f t="shared" si="35"/>
        <v>0</v>
      </c>
      <c r="AM65" s="8">
        <f t="shared" si="35"/>
        <v>9.0000000000000011E-2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9.0000000000000011E-2</v>
      </c>
      <c r="AT65" s="8">
        <v>0</v>
      </c>
      <c r="AU65" s="8">
        <v>0</v>
      </c>
      <c r="AW65" s="209">
        <v>-0.4</v>
      </c>
      <c r="AX65" s="209">
        <v>0.01</v>
      </c>
      <c r="AY65" s="209">
        <v>0</v>
      </c>
      <c r="AZ65" s="209">
        <v>0</v>
      </c>
      <c r="BA65" s="209">
        <v>0</v>
      </c>
      <c r="BB65" s="209">
        <v>0</v>
      </c>
      <c r="BC65" s="8">
        <f t="shared" si="19"/>
        <v>-0.39</v>
      </c>
      <c r="BD65" s="209">
        <v>-0.4</v>
      </c>
      <c r="BE65" s="209">
        <v>0.01</v>
      </c>
      <c r="BF65" s="209">
        <v>0</v>
      </c>
      <c r="BG65" s="209">
        <v>0</v>
      </c>
      <c r="BH65" s="209">
        <v>0</v>
      </c>
      <c r="BI65" s="209">
        <v>0</v>
      </c>
      <c r="BJ65" s="8">
        <f t="shared" si="20"/>
        <v>-0.39</v>
      </c>
      <c r="BL65" s="8">
        <f t="shared" si="21"/>
        <v>0</v>
      </c>
      <c r="BM65" s="8">
        <f t="shared" si="22"/>
        <v>0</v>
      </c>
      <c r="BN65" s="8">
        <f t="shared" si="23"/>
        <v>-0.39</v>
      </c>
      <c r="BO65" s="8">
        <f t="shared" si="24"/>
        <v>-0.39</v>
      </c>
      <c r="BP65" s="182">
        <f t="shared" si="25"/>
        <v>0.39</v>
      </c>
      <c r="BQ65" s="182">
        <f t="shared" si="26"/>
        <v>0.39</v>
      </c>
    </row>
    <row r="66" spans="1:69">
      <c r="A66" s="8" t="s">
        <v>108</v>
      </c>
      <c r="B66" s="15">
        <f>'[3]11'!B68</f>
        <v>0</v>
      </c>
      <c r="C66" s="16">
        <f>'[3]11'!C68</f>
        <v>220</v>
      </c>
      <c r="D66" s="16">
        <f>'[3]11'!D68</f>
        <v>0</v>
      </c>
      <c r="E66" s="16">
        <f>'[3]11'!E68</f>
        <v>0</v>
      </c>
      <c r="F66" s="16">
        <f>'[3]11'!F68</f>
        <v>0</v>
      </c>
      <c r="G66" s="16">
        <f>'[3]11'!G68</f>
        <v>660</v>
      </c>
      <c r="H66" s="17">
        <f t="shared" si="27"/>
        <v>880</v>
      </c>
      <c r="I66" s="15">
        <f>'[3]11'!J68</f>
        <v>-0.8</v>
      </c>
      <c r="J66" s="16">
        <f>'[3]11'!K68</f>
        <v>0.11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-0.69000000000000006</v>
      </c>
      <c r="P66" s="18">
        <f>frq!C66</f>
        <v>1</v>
      </c>
      <c r="Q66" s="15">
        <f t="shared" si="33"/>
        <v>-0.8</v>
      </c>
      <c r="R66" s="16">
        <f t="shared" si="33"/>
        <v>0.11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-0.69000000000000006</v>
      </c>
      <c r="X66" s="8">
        <f t="shared" si="4"/>
        <v>-0.4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-0.39</v>
      </c>
      <c r="AE66" s="8">
        <f t="shared" si="11"/>
        <v>-0.4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-0.39</v>
      </c>
      <c r="AL66" s="8">
        <f t="shared" si="35"/>
        <v>0</v>
      </c>
      <c r="AM66" s="8">
        <f t="shared" si="35"/>
        <v>9.0000000000000011E-2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9.0000000000000011E-2</v>
      </c>
      <c r="AT66" s="8">
        <v>0</v>
      </c>
      <c r="AU66" s="8">
        <v>0</v>
      </c>
      <c r="AW66" s="209">
        <v>-0.4</v>
      </c>
      <c r="AX66" s="209">
        <v>0.01</v>
      </c>
      <c r="AY66" s="209">
        <v>0</v>
      </c>
      <c r="AZ66" s="209">
        <v>0</v>
      </c>
      <c r="BA66" s="209">
        <v>0</v>
      </c>
      <c r="BB66" s="209">
        <v>0</v>
      </c>
      <c r="BC66" s="8">
        <f t="shared" si="19"/>
        <v>-0.39</v>
      </c>
      <c r="BD66" s="209">
        <v>-0.4</v>
      </c>
      <c r="BE66" s="209">
        <v>0.01</v>
      </c>
      <c r="BF66" s="209">
        <v>0</v>
      </c>
      <c r="BG66" s="209">
        <v>0</v>
      </c>
      <c r="BH66" s="209">
        <v>0</v>
      </c>
      <c r="BI66" s="209">
        <v>0</v>
      </c>
      <c r="BJ66" s="8">
        <f t="shared" si="20"/>
        <v>-0.39</v>
      </c>
      <c r="BL66" s="8">
        <f t="shared" si="21"/>
        <v>0</v>
      </c>
      <c r="BM66" s="8">
        <f t="shared" si="22"/>
        <v>0</v>
      </c>
      <c r="BN66" s="8">
        <f t="shared" si="23"/>
        <v>-0.39</v>
      </c>
      <c r="BO66" s="8">
        <f t="shared" si="24"/>
        <v>-0.39</v>
      </c>
      <c r="BP66" s="182">
        <f t="shared" si="25"/>
        <v>0.39</v>
      </c>
      <c r="BQ66" s="182">
        <f t="shared" si="26"/>
        <v>0.39</v>
      </c>
    </row>
    <row r="67" spans="1:69">
      <c r="A67" s="8" t="s">
        <v>109</v>
      </c>
      <c r="B67" s="15">
        <f>'[3]11'!B69</f>
        <v>0</v>
      </c>
      <c r="C67" s="16">
        <f>'[3]11'!C69</f>
        <v>220</v>
      </c>
      <c r="D67" s="16">
        <f>'[3]11'!D69</f>
        <v>0</v>
      </c>
      <c r="E67" s="16">
        <f>'[3]11'!E69</f>
        <v>0</v>
      </c>
      <c r="F67" s="16">
        <f>'[3]11'!F69</f>
        <v>0</v>
      </c>
      <c r="G67" s="16">
        <f>'[3]11'!G69</f>
        <v>660</v>
      </c>
      <c r="H67" s="17">
        <f t="shared" si="27"/>
        <v>880</v>
      </c>
      <c r="I67" s="15">
        <f>'[3]11'!J69</f>
        <v>-0.8</v>
      </c>
      <c r="J67" s="16">
        <f>'[3]11'!K69</f>
        <v>0.11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-0.69000000000000006</v>
      </c>
      <c r="P67" s="18">
        <f>frq!C67</f>
        <v>1</v>
      </c>
      <c r="Q67" s="15">
        <f t="shared" si="33"/>
        <v>-0.8</v>
      </c>
      <c r="R67" s="16">
        <f t="shared" si="33"/>
        <v>0.11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-0.69000000000000006</v>
      </c>
      <c r="X67" s="8">
        <f t="shared" si="4"/>
        <v>-0.4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-0.39</v>
      </c>
      <c r="AE67" s="8">
        <f t="shared" si="11"/>
        <v>-0.4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-0.39</v>
      </c>
      <c r="AL67" s="8">
        <f t="shared" si="35"/>
        <v>0</v>
      </c>
      <c r="AM67" s="8">
        <f t="shared" si="35"/>
        <v>9.0000000000000011E-2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9.0000000000000011E-2</v>
      </c>
      <c r="AT67" s="8">
        <v>0</v>
      </c>
      <c r="AU67" s="8">
        <v>0</v>
      </c>
      <c r="AW67" s="209">
        <v>-0.4</v>
      </c>
      <c r="AX67" s="209">
        <v>0.01</v>
      </c>
      <c r="AY67" s="209">
        <v>0</v>
      </c>
      <c r="AZ67" s="209">
        <v>0</v>
      </c>
      <c r="BA67" s="209">
        <v>0</v>
      </c>
      <c r="BB67" s="209">
        <v>0</v>
      </c>
      <c r="BC67" s="8">
        <f t="shared" si="19"/>
        <v>-0.39</v>
      </c>
      <c r="BD67" s="209">
        <v>-0.4</v>
      </c>
      <c r="BE67" s="209">
        <v>0.01</v>
      </c>
      <c r="BF67" s="209">
        <v>0</v>
      </c>
      <c r="BG67" s="209">
        <v>0</v>
      </c>
      <c r="BH67" s="209">
        <v>0</v>
      </c>
      <c r="BI67" s="209">
        <v>0</v>
      </c>
      <c r="BJ67" s="8">
        <f t="shared" si="20"/>
        <v>-0.39</v>
      </c>
      <c r="BL67" s="8">
        <f t="shared" si="21"/>
        <v>0</v>
      </c>
      <c r="BM67" s="8">
        <f t="shared" si="22"/>
        <v>0</v>
      </c>
      <c r="BN67" s="8">
        <f t="shared" si="23"/>
        <v>-0.39</v>
      </c>
      <c r="BO67" s="8">
        <f t="shared" si="24"/>
        <v>-0.39</v>
      </c>
      <c r="BP67" s="182">
        <f t="shared" si="25"/>
        <v>0.39</v>
      </c>
      <c r="BQ67" s="182">
        <f t="shared" si="26"/>
        <v>0.39</v>
      </c>
    </row>
    <row r="68" spans="1:69">
      <c r="A68" s="8" t="s">
        <v>110</v>
      </c>
      <c r="B68" s="15">
        <f>'[3]11'!B70</f>
        <v>0</v>
      </c>
      <c r="C68" s="16">
        <f>'[3]11'!C70</f>
        <v>220</v>
      </c>
      <c r="D68" s="16">
        <f>'[3]11'!D70</f>
        <v>0</v>
      </c>
      <c r="E68" s="16">
        <f>'[3]11'!E70</f>
        <v>0</v>
      </c>
      <c r="F68" s="16">
        <f>'[3]11'!F70</f>
        <v>0</v>
      </c>
      <c r="G68" s="16">
        <f>'[3]11'!G70</f>
        <v>660</v>
      </c>
      <c r="H68" s="17">
        <f t="shared" si="27"/>
        <v>880</v>
      </c>
      <c r="I68" s="15">
        <f>'[3]11'!J70</f>
        <v>-0.8</v>
      </c>
      <c r="J68" s="16">
        <f>'[3]11'!K70</f>
        <v>0.11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-0.69000000000000006</v>
      </c>
      <c r="P68" s="18">
        <f>frq!C68</f>
        <v>1</v>
      </c>
      <c r="Q68" s="15">
        <f t="shared" si="33"/>
        <v>-0.8</v>
      </c>
      <c r="R68" s="16">
        <f t="shared" si="33"/>
        <v>0.11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-0.69000000000000006</v>
      </c>
      <c r="X68" s="8">
        <f t="shared" ref="X68:X98" si="36">AW68</f>
        <v>-0.4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-0.39</v>
      </c>
      <c r="AE68" s="8">
        <f t="shared" ref="AE68:AE98" si="43">BD68</f>
        <v>-0.4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-0.39</v>
      </c>
      <c r="AL68" s="8">
        <f t="shared" si="35"/>
        <v>0</v>
      </c>
      <c r="AM68" s="8">
        <f t="shared" si="35"/>
        <v>9.0000000000000011E-2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9.0000000000000011E-2</v>
      </c>
      <c r="AT68" s="8">
        <v>0</v>
      </c>
      <c r="AU68" s="8">
        <v>0</v>
      </c>
      <c r="AW68" s="209">
        <v>-0.4</v>
      </c>
      <c r="AX68" s="209">
        <v>0.01</v>
      </c>
      <c r="AY68" s="209">
        <v>0</v>
      </c>
      <c r="AZ68" s="209">
        <v>0</v>
      </c>
      <c r="BA68" s="209">
        <v>0</v>
      </c>
      <c r="BB68" s="209">
        <v>0</v>
      </c>
      <c r="BC68" s="8">
        <f t="shared" ref="BC68:BC98" si="51">SUM(AW68:BB68)</f>
        <v>-0.39</v>
      </c>
      <c r="BD68" s="209">
        <v>-0.4</v>
      </c>
      <c r="BE68" s="209">
        <v>0.01</v>
      </c>
      <c r="BF68" s="209">
        <v>0</v>
      </c>
      <c r="BG68" s="209">
        <v>0</v>
      </c>
      <c r="BH68" s="209">
        <v>0</v>
      </c>
      <c r="BI68" s="209">
        <v>0</v>
      </c>
      <c r="BJ68" s="8">
        <f t="shared" ref="BJ68:BJ98" si="52">SUM(BD68:BI68)</f>
        <v>-0.39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-0.39</v>
      </c>
      <c r="BO68" s="8">
        <f t="shared" ref="BO68:BO98" si="56">BJ68</f>
        <v>-0.39</v>
      </c>
      <c r="BP68" s="182">
        <f t="shared" ref="BP68:BP98" si="57">BL68-BN68</f>
        <v>0.39</v>
      </c>
      <c r="BQ68" s="182">
        <f t="shared" ref="BQ68:BQ98" si="58">BM68-BO68</f>
        <v>0.39</v>
      </c>
    </row>
    <row r="69" spans="1:69">
      <c r="A69" s="8" t="s">
        <v>111</v>
      </c>
      <c r="B69" s="15">
        <f>'[3]11'!B71</f>
        <v>0</v>
      </c>
      <c r="C69" s="16">
        <f>'[3]11'!C71</f>
        <v>220</v>
      </c>
      <c r="D69" s="16">
        <f>'[3]11'!D71</f>
        <v>0</v>
      </c>
      <c r="E69" s="16">
        <f>'[3]11'!E71</f>
        <v>0</v>
      </c>
      <c r="F69" s="16">
        <f>'[3]11'!F71</f>
        <v>0</v>
      </c>
      <c r="G69" s="16">
        <f>'[3]11'!G71</f>
        <v>660</v>
      </c>
      <c r="H69" s="17">
        <f t="shared" ref="H69:H98" si="59">SUM(B69:G69)</f>
        <v>880</v>
      </c>
      <c r="I69" s="15">
        <f>'[3]11'!J71</f>
        <v>-0.8</v>
      </c>
      <c r="J69" s="16">
        <f>'[3]11'!K71</f>
        <v>0.11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-0.69000000000000006</v>
      </c>
      <c r="P69" s="18">
        <f>frq!C69</f>
        <v>1</v>
      </c>
      <c r="Q69" s="15">
        <f t="shared" si="33"/>
        <v>-0.8</v>
      </c>
      <c r="R69" s="16">
        <f t="shared" si="33"/>
        <v>0.11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-0.69000000000000006</v>
      </c>
      <c r="X69" s="8">
        <f t="shared" si="36"/>
        <v>-0.4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-0.39</v>
      </c>
      <c r="AE69" s="8">
        <f t="shared" si="43"/>
        <v>-0.4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-0.39</v>
      </c>
      <c r="AL69" s="8">
        <f t="shared" si="35"/>
        <v>0</v>
      </c>
      <c r="AM69" s="8">
        <f t="shared" si="35"/>
        <v>9.0000000000000011E-2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9.0000000000000011E-2</v>
      </c>
      <c r="AT69" s="8">
        <v>0</v>
      </c>
      <c r="AU69" s="8">
        <v>0</v>
      </c>
      <c r="AW69" s="209">
        <v>-0.4</v>
      </c>
      <c r="AX69" s="209">
        <v>0.01</v>
      </c>
      <c r="AY69" s="209">
        <v>0</v>
      </c>
      <c r="AZ69" s="209">
        <v>0</v>
      </c>
      <c r="BA69" s="209">
        <v>0</v>
      </c>
      <c r="BB69" s="209">
        <v>0</v>
      </c>
      <c r="BC69" s="8">
        <f t="shared" si="51"/>
        <v>-0.39</v>
      </c>
      <c r="BD69" s="209">
        <v>-0.4</v>
      </c>
      <c r="BE69" s="209">
        <v>0.01</v>
      </c>
      <c r="BF69" s="209">
        <v>0</v>
      </c>
      <c r="BG69" s="209">
        <v>0</v>
      </c>
      <c r="BH69" s="209">
        <v>0</v>
      </c>
      <c r="BI69" s="209">
        <v>0</v>
      </c>
      <c r="BJ69" s="8">
        <f t="shared" si="52"/>
        <v>-0.39</v>
      </c>
      <c r="BL69" s="8">
        <f t="shared" si="53"/>
        <v>0</v>
      </c>
      <c r="BM69" s="8">
        <f t="shared" si="54"/>
        <v>0</v>
      </c>
      <c r="BN69" s="8">
        <f t="shared" si="55"/>
        <v>-0.39</v>
      </c>
      <c r="BO69" s="8">
        <f t="shared" si="56"/>
        <v>-0.39</v>
      </c>
      <c r="BP69" s="182">
        <f t="shared" si="57"/>
        <v>0.39</v>
      </c>
      <c r="BQ69" s="182">
        <f t="shared" si="58"/>
        <v>0.39</v>
      </c>
    </row>
    <row r="70" spans="1:69">
      <c r="A70" s="8" t="s">
        <v>112</v>
      </c>
      <c r="B70" s="15">
        <f>'[3]11'!B72</f>
        <v>0</v>
      </c>
      <c r="C70" s="16">
        <f>'[3]11'!C72</f>
        <v>220</v>
      </c>
      <c r="D70" s="16">
        <f>'[3]11'!D72</f>
        <v>0</v>
      </c>
      <c r="E70" s="16">
        <f>'[3]11'!E72</f>
        <v>0</v>
      </c>
      <c r="F70" s="16">
        <f>'[3]11'!F72</f>
        <v>0</v>
      </c>
      <c r="G70" s="16">
        <f>'[3]11'!G72</f>
        <v>660</v>
      </c>
      <c r="H70" s="17">
        <f t="shared" si="59"/>
        <v>880</v>
      </c>
      <c r="I70" s="15">
        <f>'[3]11'!J72</f>
        <v>-0.8</v>
      </c>
      <c r="J70" s="16">
        <f>'[3]11'!K72</f>
        <v>0.11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-0.69000000000000006</v>
      </c>
      <c r="P70" s="18">
        <f>frq!C70</f>
        <v>1</v>
      </c>
      <c r="Q70" s="15">
        <f t="shared" si="33"/>
        <v>-0.8</v>
      </c>
      <c r="R70" s="16">
        <f t="shared" si="33"/>
        <v>0.11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-0.69000000000000006</v>
      </c>
      <c r="X70" s="8">
        <f t="shared" si="36"/>
        <v>-0.4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-0.39</v>
      </c>
      <c r="AE70" s="8">
        <f t="shared" si="43"/>
        <v>-0.4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-0.39</v>
      </c>
      <c r="AL70" s="8">
        <f t="shared" si="35"/>
        <v>0</v>
      </c>
      <c r="AM70" s="8">
        <f t="shared" si="35"/>
        <v>9.0000000000000011E-2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9.0000000000000011E-2</v>
      </c>
      <c r="AT70" s="8">
        <v>0</v>
      </c>
      <c r="AU70" s="8">
        <v>0</v>
      </c>
      <c r="AW70" s="209">
        <v>-0.4</v>
      </c>
      <c r="AX70" s="209">
        <v>0.01</v>
      </c>
      <c r="AY70" s="209">
        <v>0</v>
      </c>
      <c r="AZ70" s="209">
        <v>0</v>
      </c>
      <c r="BA70" s="209">
        <v>0</v>
      </c>
      <c r="BB70" s="209">
        <v>0</v>
      </c>
      <c r="BC70" s="8">
        <f t="shared" si="51"/>
        <v>-0.39</v>
      </c>
      <c r="BD70" s="209">
        <v>-0.4</v>
      </c>
      <c r="BE70" s="209">
        <v>0.01</v>
      </c>
      <c r="BF70" s="209">
        <v>0</v>
      </c>
      <c r="BG70" s="209">
        <v>0</v>
      </c>
      <c r="BH70" s="209">
        <v>0</v>
      </c>
      <c r="BI70" s="209">
        <v>0</v>
      </c>
      <c r="BJ70" s="8">
        <f t="shared" si="52"/>
        <v>-0.39</v>
      </c>
      <c r="BL70" s="8">
        <f t="shared" si="53"/>
        <v>0</v>
      </c>
      <c r="BM70" s="8">
        <f t="shared" si="54"/>
        <v>0</v>
      </c>
      <c r="BN70" s="8">
        <f t="shared" si="55"/>
        <v>-0.39</v>
      </c>
      <c r="BO70" s="8">
        <f t="shared" si="56"/>
        <v>-0.39</v>
      </c>
      <c r="BP70" s="182">
        <f t="shared" si="57"/>
        <v>0.39</v>
      </c>
      <c r="BQ70" s="182">
        <f t="shared" si="58"/>
        <v>0.39</v>
      </c>
    </row>
    <row r="71" spans="1:69">
      <c r="A71" s="8" t="s">
        <v>113</v>
      </c>
      <c r="B71" s="15">
        <f>'[3]11'!B73</f>
        <v>0</v>
      </c>
      <c r="C71" s="16">
        <f>'[3]11'!C73</f>
        <v>220</v>
      </c>
      <c r="D71" s="16">
        <f>'[3]11'!D73</f>
        <v>0</v>
      </c>
      <c r="E71" s="16">
        <f>'[3]11'!E73</f>
        <v>0</v>
      </c>
      <c r="F71" s="16">
        <f>'[3]11'!F73</f>
        <v>0</v>
      </c>
      <c r="G71" s="16">
        <f>'[3]11'!G73</f>
        <v>660</v>
      </c>
      <c r="H71" s="17">
        <f t="shared" si="59"/>
        <v>880</v>
      </c>
      <c r="I71" s="15">
        <f>'[3]11'!J73</f>
        <v>-0.8</v>
      </c>
      <c r="J71" s="16">
        <f>'[3]11'!K73</f>
        <v>0.11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-0.69000000000000006</v>
      </c>
      <c r="P71" s="18">
        <f>frq!C71</f>
        <v>1</v>
      </c>
      <c r="Q71" s="15">
        <f t="shared" si="33"/>
        <v>-0.8</v>
      </c>
      <c r="R71" s="16">
        <f t="shared" si="33"/>
        <v>0.11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-0.69000000000000006</v>
      </c>
      <c r="X71" s="8">
        <f t="shared" si="36"/>
        <v>-0.4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-0.39</v>
      </c>
      <c r="AE71" s="8">
        <f t="shared" si="43"/>
        <v>-0.4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-0.39</v>
      </c>
      <c r="AL71" s="8">
        <f t="shared" si="35"/>
        <v>0</v>
      </c>
      <c r="AM71" s="8">
        <f t="shared" si="35"/>
        <v>9.0000000000000011E-2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9.0000000000000011E-2</v>
      </c>
      <c r="AT71" s="8">
        <v>0</v>
      </c>
      <c r="AU71" s="8">
        <v>0</v>
      </c>
      <c r="AW71" s="209">
        <v>-0.4</v>
      </c>
      <c r="AX71" s="209">
        <v>0.01</v>
      </c>
      <c r="AY71" s="209">
        <v>0</v>
      </c>
      <c r="AZ71" s="209">
        <v>0</v>
      </c>
      <c r="BA71" s="209">
        <v>0</v>
      </c>
      <c r="BB71" s="209">
        <v>0</v>
      </c>
      <c r="BC71" s="8">
        <f t="shared" si="51"/>
        <v>-0.39</v>
      </c>
      <c r="BD71" s="209">
        <v>-0.4</v>
      </c>
      <c r="BE71" s="209">
        <v>0.01</v>
      </c>
      <c r="BF71" s="209">
        <v>0</v>
      </c>
      <c r="BG71" s="209">
        <v>0</v>
      </c>
      <c r="BH71" s="209">
        <v>0</v>
      </c>
      <c r="BI71" s="209">
        <v>0</v>
      </c>
      <c r="BJ71" s="8">
        <f t="shared" si="52"/>
        <v>-0.39</v>
      </c>
      <c r="BL71" s="8">
        <f t="shared" si="53"/>
        <v>0</v>
      </c>
      <c r="BM71" s="8">
        <f t="shared" si="54"/>
        <v>0</v>
      </c>
      <c r="BN71" s="8">
        <f t="shared" si="55"/>
        <v>-0.39</v>
      </c>
      <c r="BO71" s="8">
        <f t="shared" si="56"/>
        <v>-0.39</v>
      </c>
      <c r="BP71" s="182">
        <f t="shared" si="57"/>
        <v>0.39</v>
      </c>
      <c r="BQ71" s="182">
        <f t="shared" si="58"/>
        <v>0.39</v>
      </c>
    </row>
    <row r="72" spans="1:69">
      <c r="A72" s="8" t="s">
        <v>114</v>
      </c>
      <c r="B72" s="15">
        <f>'[3]11'!B74</f>
        <v>0</v>
      </c>
      <c r="C72" s="16">
        <f>'[3]11'!C74</f>
        <v>220</v>
      </c>
      <c r="D72" s="16">
        <f>'[3]11'!D74</f>
        <v>0</v>
      </c>
      <c r="E72" s="16">
        <f>'[3]11'!E74</f>
        <v>0</v>
      </c>
      <c r="F72" s="16">
        <f>'[3]11'!F74</f>
        <v>0</v>
      </c>
      <c r="G72" s="16">
        <f>'[3]11'!G74</f>
        <v>660</v>
      </c>
      <c r="H72" s="17">
        <f t="shared" si="59"/>
        <v>880</v>
      </c>
      <c r="I72" s="15">
        <f>'[3]11'!J74</f>
        <v>-0.8</v>
      </c>
      <c r="J72" s="16">
        <f>'[3]11'!K74</f>
        <v>0.11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-0.69000000000000006</v>
      </c>
      <c r="P72" s="18">
        <f>frq!C72</f>
        <v>1</v>
      </c>
      <c r="Q72" s="15">
        <f t="shared" si="33"/>
        <v>-0.8</v>
      </c>
      <c r="R72" s="16">
        <f t="shared" si="33"/>
        <v>0.11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-0.69000000000000006</v>
      </c>
      <c r="X72" s="8">
        <f t="shared" si="36"/>
        <v>-0.4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-0.39</v>
      </c>
      <c r="AE72" s="8">
        <f t="shared" si="43"/>
        <v>-0.4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-0.39</v>
      </c>
      <c r="AL72" s="8">
        <f t="shared" si="35"/>
        <v>0</v>
      </c>
      <c r="AM72" s="8">
        <f t="shared" si="35"/>
        <v>9.0000000000000011E-2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9.0000000000000011E-2</v>
      </c>
      <c r="AT72" s="8">
        <v>0</v>
      </c>
      <c r="AU72" s="8">
        <v>0</v>
      </c>
      <c r="AW72" s="209">
        <v>-0.4</v>
      </c>
      <c r="AX72" s="209">
        <v>0.01</v>
      </c>
      <c r="AY72" s="209">
        <v>0</v>
      </c>
      <c r="AZ72" s="209">
        <v>0</v>
      </c>
      <c r="BA72" s="209">
        <v>0</v>
      </c>
      <c r="BB72" s="209">
        <v>0</v>
      </c>
      <c r="BC72" s="8">
        <f t="shared" si="51"/>
        <v>-0.39</v>
      </c>
      <c r="BD72" s="209">
        <v>-0.4</v>
      </c>
      <c r="BE72" s="209">
        <v>0.01</v>
      </c>
      <c r="BF72" s="209">
        <v>0</v>
      </c>
      <c r="BG72" s="209">
        <v>0</v>
      </c>
      <c r="BH72" s="209">
        <v>0</v>
      </c>
      <c r="BI72" s="209">
        <v>0</v>
      </c>
      <c r="BJ72" s="8">
        <f t="shared" si="52"/>
        <v>-0.39</v>
      </c>
      <c r="BL72" s="8">
        <f t="shared" si="53"/>
        <v>0</v>
      </c>
      <c r="BM72" s="8">
        <f t="shared" si="54"/>
        <v>0</v>
      </c>
      <c r="BN72" s="8">
        <f t="shared" si="55"/>
        <v>-0.39</v>
      </c>
      <c r="BO72" s="8">
        <f t="shared" si="56"/>
        <v>-0.39</v>
      </c>
      <c r="BP72" s="182">
        <f t="shared" si="57"/>
        <v>0.39</v>
      </c>
      <c r="BQ72" s="182">
        <f t="shared" si="58"/>
        <v>0.39</v>
      </c>
    </row>
    <row r="73" spans="1:69">
      <c r="A73" s="8" t="s">
        <v>115</v>
      </c>
      <c r="B73" s="15">
        <f>'[3]11'!B75</f>
        <v>0</v>
      </c>
      <c r="C73" s="16">
        <f>'[3]11'!C75</f>
        <v>220</v>
      </c>
      <c r="D73" s="16">
        <f>'[3]11'!D75</f>
        <v>0</v>
      </c>
      <c r="E73" s="16">
        <f>'[3]11'!E75</f>
        <v>0</v>
      </c>
      <c r="F73" s="16">
        <f>'[3]11'!F75</f>
        <v>0</v>
      </c>
      <c r="G73" s="16">
        <f>'[3]11'!G75</f>
        <v>660</v>
      </c>
      <c r="H73" s="17">
        <f t="shared" si="59"/>
        <v>880</v>
      </c>
      <c r="I73" s="15">
        <f>'[3]11'!J75</f>
        <v>-0.8</v>
      </c>
      <c r="J73" s="16">
        <f>'[3]11'!K75</f>
        <v>0.11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-0.69000000000000006</v>
      </c>
      <c r="P73" s="18">
        <f>frq!C73</f>
        <v>1</v>
      </c>
      <c r="Q73" s="15">
        <f t="shared" si="33"/>
        <v>-0.8</v>
      </c>
      <c r="R73" s="16">
        <f t="shared" si="33"/>
        <v>0.11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-0.69000000000000006</v>
      </c>
      <c r="X73" s="8">
        <f t="shared" si="36"/>
        <v>-0.4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-0.39</v>
      </c>
      <c r="AE73" s="8">
        <f t="shared" si="43"/>
        <v>-0.4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-0.39</v>
      </c>
      <c r="AL73" s="8">
        <f t="shared" si="35"/>
        <v>0</v>
      </c>
      <c r="AM73" s="8">
        <f t="shared" si="35"/>
        <v>9.0000000000000011E-2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9.0000000000000011E-2</v>
      </c>
      <c r="AT73" s="8">
        <v>0</v>
      </c>
      <c r="AU73" s="8">
        <v>0</v>
      </c>
      <c r="AW73" s="209">
        <v>-0.4</v>
      </c>
      <c r="AX73" s="209">
        <v>0.01</v>
      </c>
      <c r="AY73" s="209">
        <v>0</v>
      </c>
      <c r="AZ73" s="209">
        <v>0</v>
      </c>
      <c r="BA73" s="209">
        <v>0</v>
      </c>
      <c r="BB73" s="209">
        <v>0</v>
      </c>
      <c r="BC73" s="8">
        <f t="shared" si="51"/>
        <v>-0.39</v>
      </c>
      <c r="BD73" s="209">
        <v>-0.4</v>
      </c>
      <c r="BE73" s="209">
        <v>0.01</v>
      </c>
      <c r="BF73" s="209">
        <v>0</v>
      </c>
      <c r="BG73" s="209">
        <v>0</v>
      </c>
      <c r="BH73" s="209">
        <v>0</v>
      </c>
      <c r="BI73" s="209">
        <v>0</v>
      </c>
      <c r="BJ73" s="8">
        <f t="shared" si="52"/>
        <v>-0.39</v>
      </c>
      <c r="BL73" s="8">
        <f t="shared" si="53"/>
        <v>0</v>
      </c>
      <c r="BM73" s="8">
        <f t="shared" si="54"/>
        <v>0</v>
      </c>
      <c r="BN73" s="8">
        <f t="shared" si="55"/>
        <v>-0.39</v>
      </c>
      <c r="BO73" s="8">
        <f t="shared" si="56"/>
        <v>-0.39</v>
      </c>
      <c r="BP73" s="182">
        <f t="shared" si="57"/>
        <v>0.39</v>
      </c>
      <c r="BQ73" s="182">
        <f t="shared" si="58"/>
        <v>0.39</v>
      </c>
    </row>
    <row r="74" spans="1:69">
      <c r="A74" s="8" t="s">
        <v>116</v>
      </c>
      <c r="B74" s="15">
        <f>'[3]11'!B76</f>
        <v>0</v>
      </c>
      <c r="C74" s="16">
        <f>'[3]11'!C76</f>
        <v>220</v>
      </c>
      <c r="D74" s="16">
        <f>'[3]11'!D76</f>
        <v>0</v>
      </c>
      <c r="E74" s="16">
        <f>'[3]11'!E76</f>
        <v>0</v>
      </c>
      <c r="F74" s="16">
        <f>'[3]11'!F76</f>
        <v>0</v>
      </c>
      <c r="G74" s="16">
        <f>'[3]11'!G76</f>
        <v>660</v>
      </c>
      <c r="H74" s="17">
        <f t="shared" si="59"/>
        <v>880</v>
      </c>
      <c r="I74" s="15">
        <f>'[3]11'!J76</f>
        <v>-0.8</v>
      </c>
      <c r="J74" s="16">
        <f>'[3]11'!K76</f>
        <v>0.11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-0.69000000000000006</v>
      </c>
      <c r="P74" s="18">
        <f>frq!C74</f>
        <v>1</v>
      </c>
      <c r="Q74" s="15">
        <f t="shared" si="33"/>
        <v>-0.8</v>
      </c>
      <c r="R74" s="16">
        <f t="shared" si="33"/>
        <v>0.11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-0.69000000000000006</v>
      </c>
      <c r="X74" s="8">
        <f t="shared" si="36"/>
        <v>-0.4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-0.39</v>
      </c>
      <c r="AE74" s="8">
        <f t="shared" si="43"/>
        <v>-0.4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-0.39</v>
      </c>
      <c r="AL74" s="8">
        <f t="shared" si="35"/>
        <v>0</v>
      </c>
      <c r="AM74" s="8">
        <f t="shared" si="35"/>
        <v>9.0000000000000011E-2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9.0000000000000011E-2</v>
      </c>
      <c r="AT74" s="8">
        <v>0</v>
      </c>
      <c r="AU74" s="8">
        <v>0</v>
      </c>
      <c r="AW74" s="209">
        <v>-0.4</v>
      </c>
      <c r="AX74" s="209">
        <v>0.01</v>
      </c>
      <c r="AY74" s="209">
        <v>0</v>
      </c>
      <c r="AZ74" s="209">
        <v>0</v>
      </c>
      <c r="BA74" s="209">
        <v>0</v>
      </c>
      <c r="BB74" s="209">
        <v>0</v>
      </c>
      <c r="BC74" s="8">
        <f t="shared" si="51"/>
        <v>-0.39</v>
      </c>
      <c r="BD74" s="209">
        <v>-0.4</v>
      </c>
      <c r="BE74" s="209">
        <v>0.01</v>
      </c>
      <c r="BF74" s="209">
        <v>0</v>
      </c>
      <c r="BG74" s="209">
        <v>0</v>
      </c>
      <c r="BH74" s="209">
        <v>0</v>
      </c>
      <c r="BI74" s="209">
        <v>0</v>
      </c>
      <c r="BJ74" s="8">
        <f t="shared" si="52"/>
        <v>-0.39</v>
      </c>
      <c r="BL74" s="8">
        <f t="shared" si="53"/>
        <v>0</v>
      </c>
      <c r="BM74" s="8">
        <f t="shared" si="54"/>
        <v>0</v>
      </c>
      <c r="BN74" s="8">
        <f t="shared" si="55"/>
        <v>-0.39</v>
      </c>
      <c r="BO74" s="8">
        <f t="shared" si="56"/>
        <v>-0.39</v>
      </c>
      <c r="BP74" s="182">
        <f t="shared" si="57"/>
        <v>0.39</v>
      </c>
      <c r="BQ74" s="182">
        <f t="shared" si="58"/>
        <v>0.39</v>
      </c>
    </row>
    <row r="75" spans="1:69">
      <c r="A75" s="8" t="s">
        <v>117</v>
      </c>
      <c r="B75" s="15">
        <f>'[3]11'!B77</f>
        <v>0</v>
      </c>
      <c r="C75" s="16">
        <f>'[3]11'!C77</f>
        <v>220</v>
      </c>
      <c r="D75" s="16">
        <f>'[3]11'!D77</f>
        <v>0</v>
      </c>
      <c r="E75" s="16">
        <f>'[3]11'!E77</f>
        <v>0</v>
      </c>
      <c r="F75" s="16">
        <f>'[3]11'!F77</f>
        <v>0</v>
      </c>
      <c r="G75" s="16">
        <f>'[3]11'!G77</f>
        <v>660</v>
      </c>
      <c r="H75" s="17">
        <f t="shared" si="59"/>
        <v>880</v>
      </c>
      <c r="I75" s="15">
        <f>'[3]11'!J77</f>
        <v>-0.8</v>
      </c>
      <c r="J75" s="16">
        <f>'[3]11'!K77</f>
        <v>0.11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-0.69000000000000006</v>
      </c>
      <c r="P75" s="18">
        <f>frq!C75</f>
        <v>1</v>
      </c>
      <c r="Q75" s="15">
        <f t="shared" si="33"/>
        <v>-0.8</v>
      </c>
      <c r="R75" s="16">
        <f t="shared" si="33"/>
        <v>0.11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-0.69000000000000006</v>
      </c>
      <c r="X75" s="8">
        <f t="shared" si="36"/>
        <v>-0.4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-0.39</v>
      </c>
      <c r="AE75" s="8">
        <f t="shared" si="43"/>
        <v>-0.4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-0.39</v>
      </c>
      <c r="AL75" s="8">
        <f t="shared" si="35"/>
        <v>0</v>
      </c>
      <c r="AM75" s="8">
        <f t="shared" si="35"/>
        <v>9.0000000000000011E-2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9.0000000000000011E-2</v>
      </c>
      <c r="AT75" s="8">
        <v>0</v>
      </c>
      <c r="AU75" s="8">
        <v>0</v>
      </c>
      <c r="AW75" s="209">
        <v>-0.4</v>
      </c>
      <c r="AX75" s="209">
        <v>0.01</v>
      </c>
      <c r="AY75" s="209">
        <v>0</v>
      </c>
      <c r="AZ75" s="209">
        <v>0</v>
      </c>
      <c r="BA75" s="209">
        <v>0</v>
      </c>
      <c r="BB75" s="209">
        <v>0</v>
      </c>
      <c r="BC75" s="8">
        <f t="shared" si="51"/>
        <v>-0.39</v>
      </c>
      <c r="BD75" s="209">
        <v>-0.4</v>
      </c>
      <c r="BE75" s="209">
        <v>0.01</v>
      </c>
      <c r="BF75" s="209">
        <v>0</v>
      </c>
      <c r="BG75" s="209">
        <v>0</v>
      </c>
      <c r="BH75" s="209">
        <v>0</v>
      </c>
      <c r="BI75" s="209">
        <v>0</v>
      </c>
      <c r="BJ75" s="8">
        <f t="shared" si="52"/>
        <v>-0.39</v>
      </c>
      <c r="BL75" s="8">
        <f t="shared" si="53"/>
        <v>0</v>
      </c>
      <c r="BM75" s="8">
        <f t="shared" si="54"/>
        <v>0</v>
      </c>
      <c r="BN75" s="8">
        <f t="shared" si="55"/>
        <v>-0.39</v>
      </c>
      <c r="BO75" s="8">
        <f t="shared" si="56"/>
        <v>-0.39</v>
      </c>
      <c r="BP75" s="182">
        <f t="shared" si="57"/>
        <v>0.39</v>
      </c>
      <c r="BQ75" s="182">
        <f t="shared" si="58"/>
        <v>0.39</v>
      </c>
    </row>
    <row r="76" spans="1:69">
      <c r="A76" s="8" t="s">
        <v>118</v>
      </c>
      <c r="B76" s="15">
        <f>'[3]11'!B78</f>
        <v>0</v>
      </c>
      <c r="C76" s="16">
        <f>'[3]11'!C78</f>
        <v>220</v>
      </c>
      <c r="D76" s="16">
        <f>'[3]11'!D78</f>
        <v>0</v>
      </c>
      <c r="E76" s="16">
        <f>'[3]11'!E78</f>
        <v>0</v>
      </c>
      <c r="F76" s="16">
        <f>'[3]11'!F78</f>
        <v>0</v>
      </c>
      <c r="G76" s="16">
        <f>'[3]11'!G78</f>
        <v>660</v>
      </c>
      <c r="H76" s="17">
        <f t="shared" si="59"/>
        <v>880</v>
      </c>
      <c r="I76" s="15">
        <f>'[3]11'!J78</f>
        <v>-0.8</v>
      </c>
      <c r="J76" s="16">
        <f>'[3]11'!K78</f>
        <v>0.11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-0.69000000000000006</v>
      </c>
      <c r="P76" s="18">
        <f>frq!C76</f>
        <v>1</v>
      </c>
      <c r="Q76" s="15">
        <f t="shared" si="33"/>
        <v>-0.8</v>
      </c>
      <c r="R76" s="16">
        <f t="shared" si="33"/>
        <v>0.11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-0.69000000000000006</v>
      </c>
      <c r="X76" s="8">
        <f t="shared" si="36"/>
        <v>-0.4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-0.39</v>
      </c>
      <c r="AE76" s="8">
        <f t="shared" si="43"/>
        <v>-0.4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-0.39</v>
      </c>
      <c r="AL76" s="8">
        <f t="shared" si="35"/>
        <v>0</v>
      </c>
      <c r="AM76" s="8">
        <f t="shared" si="35"/>
        <v>9.0000000000000011E-2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9.0000000000000011E-2</v>
      </c>
      <c r="AT76" s="8">
        <v>0</v>
      </c>
      <c r="AU76" s="8">
        <v>0</v>
      </c>
      <c r="AW76" s="209">
        <v>-0.4</v>
      </c>
      <c r="AX76" s="209">
        <v>0.01</v>
      </c>
      <c r="AY76" s="209">
        <v>0</v>
      </c>
      <c r="AZ76" s="209">
        <v>0</v>
      </c>
      <c r="BA76" s="209">
        <v>0</v>
      </c>
      <c r="BB76" s="209">
        <v>0</v>
      </c>
      <c r="BC76" s="8">
        <f t="shared" si="51"/>
        <v>-0.39</v>
      </c>
      <c r="BD76" s="209">
        <v>-0.4</v>
      </c>
      <c r="BE76" s="209">
        <v>0.01</v>
      </c>
      <c r="BF76" s="209">
        <v>0</v>
      </c>
      <c r="BG76" s="209">
        <v>0</v>
      </c>
      <c r="BH76" s="209">
        <v>0</v>
      </c>
      <c r="BI76" s="209">
        <v>0</v>
      </c>
      <c r="BJ76" s="8">
        <f t="shared" si="52"/>
        <v>-0.39</v>
      </c>
      <c r="BL76" s="8">
        <f t="shared" si="53"/>
        <v>0</v>
      </c>
      <c r="BM76" s="8">
        <f t="shared" si="54"/>
        <v>0</v>
      </c>
      <c r="BN76" s="8">
        <f t="shared" si="55"/>
        <v>-0.39</v>
      </c>
      <c r="BO76" s="8">
        <f t="shared" si="56"/>
        <v>-0.39</v>
      </c>
      <c r="BP76" s="182">
        <f t="shared" si="57"/>
        <v>0.39</v>
      </c>
      <c r="BQ76" s="182">
        <f t="shared" si="58"/>
        <v>0.39</v>
      </c>
    </row>
    <row r="77" spans="1:69">
      <c r="A77" s="8" t="s">
        <v>119</v>
      </c>
      <c r="B77" s="15">
        <f>'[3]11'!B79</f>
        <v>0</v>
      </c>
      <c r="C77" s="16">
        <f>'[3]11'!C79</f>
        <v>220</v>
      </c>
      <c r="D77" s="16">
        <f>'[3]11'!D79</f>
        <v>0</v>
      </c>
      <c r="E77" s="16">
        <f>'[3]11'!E79</f>
        <v>0</v>
      </c>
      <c r="F77" s="16">
        <f>'[3]11'!F79</f>
        <v>0</v>
      </c>
      <c r="G77" s="16">
        <f>'[3]11'!G79</f>
        <v>660</v>
      </c>
      <c r="H77" s="17">
        <f t="shared" si="59"/>
        <v>880</v>
      </c>
      <c r="I77" s="15">
        <f>'[3]11'!J79</f>
        <v>-0.8</v>
      </c>
      <c r="J77" s="16">
        <f>'[3]11'!K79</f>
        <v>0.11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-0.69000000000000006</v>
      </c>
      <c r="P77" s="18">
        <f>frq!C77</f>
        <v>1</v>
      </c>
      <c r="Q77" s="15">
        <f t="shared" si="33"/>
        <v>-0.8</v>
      </c>
      <c r="R77" s="16">
        <f t="shared" si="33"/>
        <v>0.11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-0.69000000000000006</v>
      </c>
      <c r="X77" s="8">
        <f t="shared" si="36"/>
        <v>-0.4</v>
      </c>
      <c r="Y77" s="8">
        <f t="shared" si="37"/>
        <v>0.01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-0.39</v>
      </c>
      <c r="AE77" s="8">
        <f t="shared" si="43"/>
        <v>-0.4</v>
      </c>
      <c r="AF77" s="8">
        <f t="shared" si="44"/>
        <v>0.01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-0.39</v>
      </c>
      <c r="AL77" s="8">
        <f t="shared" si="35"/>
        <v>0</v>
      </c>
      <c r="AM77" s="8">
        <f t="shared" si="35"/>
        <v>9.0000000000000011E-2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9.0000000000000011E-2</v>
      </c>
      <c r="AT77" s="8">
        <v>0</v>
      </c>
      <c r="AU77" s="8">
        <v>0</v>
      </c>
      <c r="AW77" s="209">
        <v>-0.4</v>
      </c>
      <c r="AX77" s="209">
        <v>0.01</v>
      </c>
      <c r="AY77" s="209">
        <v>0</v>
      </c>
      <c r="AZ77" s="209">
        <v>0</v>
      </c>
      <c r="BA77" s="209">
        <v>0</v>
      </c>
      <c r="BB77" s="209">
        <v>0</v>
      </c>
      <c r="BC77" s="8">
        <f t="shared" si="51"/>
        <v>-0.39</v>
      </c>
      <c r="BD77" s="209">
        <v>-0.4</v>
      </c>
      <c r="BE77" s="209">
        <v>0.01</v>
      </c>
      <c r="BF77" s="209">
        <v>0</v>
      </c>
      <c r="BG77" s="209">
        <v>0</v>
      </c>
      <c r="BH77" s="209">
        <v>0</v>
      </c>
      <c r="BI77" s="209">
        <v>0</v>
      </c>
      <c r="BJ77" s="8">
        <f t="shared" si="52"/>
        <v>-0.39</v>
      </c>
      <c r="BL77" s="8">
        <f t="shared" si="53"/>
        <v>0</v>
      </c>
      <c r="BM77" s="8">
        <f t="shared" si="54"/>
        <v>0</v>
      </c>
      <c r="BN77" s="8">
        <f t="shared" si="55"/>
        <v>-0.39</v>
      </c>
      <c r="BO77" s="8">
        <f t="shared" si="56"/>
        <v>-0.39</v>
      </c>
      <c r="BP77" s="182">
        <f t="shared" si="57"/>
        <v>0.39</v>
      </c>
      <c r="BQ77" s="182">
        <f t="shared" si="58"/>
        <v>0.39</v>
      </c>
    </row>
    <row r="78" spans="1:69">
      <c r="A78" s="8" t="s">
        <v>120</v>
      </c>
      <c r="B78" s="15">
        <f>'[3]11'!B80</f>
        <v>0</v>
      </c>
      <c r="C78" s="16">
        <f>'[3]11'!C80</f>
        <v>220</v>
      </c>
      <c r="D78" s="16">
        <f>'[3]11'!D80</f>
        <v>0</v>
      </c>
      <c r="E78" s="16">
        <f>'[3]11'!E80</f>
        <v>0</v>
      </c>
      <c r="F78" s="16">
        <f>'[3]11'!F80</f>
        <v>0</v>
      </c>
      <c r="G78" s="16">
        <f>'[3]11'!G80</f>
        <v>660</v>
      </c>
      <c r="H78" s="17">
        <f t="shared" si="59"/>
        <v>880</v>
      </c>
      <c r="I78" s="15">
        <f>'[3]11'!J80</f>
        <v>-0.8</v>
      </c>
      <c r="J78" s="16">
        <f>'[3]11'!K80</f>
        <v>0.11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-0.69000000000000006</v>
      </c>
      <c r="P78" s="18">
        <f>frq!C78</f>
        <v>1</v>
      </c>
      <c r="Q78" s="15">
        <f t="shared" si="33"/>
        <v>-0.8</v>
      </c>
      <c r="R78" s="16">
        <f t="shared" si="33"/>
        <v>0.11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-0.69000000000000006</v>
      </c>
      <c r="X78" s="8">
        <f t="shared" si="36"/>
        <v>-0.4</v>
      </c>
      <c r="Y78" s="8">
        <f t="shared" si="37"/>
        <v>0.01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-0.39</v>
      </c>
      <c r="AE78" s="8">
        <f t="shared" si="43"/>
        <v>-0.4</v>
      </c>
      <c r="AF78" s="8">
        <f t="shared" si="44"/>
        <v>0.01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-0.39</v>
      </c>
      <c r="AL78" s="8">
        <f t="shared" si="35"/>
        <v>0</v>
      </c>
      <c r="AM78" s="8">
        <f t="shared" si="35"/>
        <v>9.0000000000000011E-2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9.0000000000000011E-2</v>
      </c>
      <c r="AT78" s="8">
        <v>0</v>
      </c>
      <c r="AU78" s="8">
        <v>0</v>
      </c>
      <c r="AW78" s="209">
        <v>-0.4</v>
      </c>
      <c r="AX78" s="209">
        <v>0.01</v>
      </c>
      <c r="AY78" s="209">
        <v>0</v>
      </c>
      <c r="AZ78" s="209">
        <v>0</v>
      </c>
      <c r="BA78" s="209">
        <v>0</v>
      </c>
      <c r="BB78" s="209">
        <v>0</v>
      </c>
      <c r="BC78" s="8">
        <f t="shared" si="51"/>
        <v>-0.39</v>
      </c>
      <c r="BD78" s="209">
        <v>-0.4</v>
      </c>
      <c r="BE78" s="209">
        <v>0.01</v>
      </c>
      <c r="BF78" s="209">
        <v>0</v>
      </c>
      <c r="BG78" s="209">
        <v>0</v>
      </c>
      <c r="BH78" s="209">
        <v>0</v>
      </c>
      <c r="BI78" s="209">
        <v>0</v>
      </c>
      <c r="BJ78" s="8">
        <f t="shared" si="52"/>
        <v>-0.39</v>
      </c>
      <c r="BL78" s="8">
        <f t="shared" si="53"/>
        <v>0</v>
      </c>
      <c r="BM78" s="8">
        <f t="shared" si="54"/>
        <v>0</v>
      </c>
      <c r="BN78" s="8">
        <f t="shared" si="55"/>
        <v>-0.39</v>
      </c>
      <c r="BO78" s="8">
        <f t="shared" si="56"/>
        <v>-0.39</v>
      </c>
      <c r="BP78" s="182">
        <f t="shared" si="57"/>
        <v>0.39</v>
      </c>
      <c r="BQ78" s="182">
        <f t="shared" si="58"/>
        <v>0.39</v>
      </c>
    </row>
    <row r="79" spans="1:69">
      <c r="A79" s="8" t="s">
        <v>121</v>
      </c>
      <c r="B79" s="15">
        <f>'[3]11'!B81</f>
        <v>0</v>
      </c>
      <c r="C79" s="16">
        <f>'[3]11'!C81</f>
        <v>220</v>
      </c>
      <c r="D79" s="16">
        <f>'[3]11'!D81</f>
        <v>0</v>
      </c>
      <c r="E79" s="16">
        <f>'[3]11'!E81</f>
        <v>0</v>
      </c>
      <c r="F79" s="16">
        <f>'[3]11'!F81</f>
        <v>0</v>
      </c>
      <c r="G79" s="16">
        <f>'[3]11'!G81</f>
        <v>660</v>
      </c>
      <c r="H79" s="17">
        <f t="shared" si="59"/>
        <v>880</v>
      </c>
      <c r="I79" s="15">
        <f>'[3]11'!J81</f>
        <v>-0.8</v>
      </c>
      <c r="J79" s="16">
        <f>'[3]11'!K81</f>
        <v>0.11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-0.69000000000000006</v>
      </c>
      <c r="P79" s="18">
        <f>frq!C79</f>
        <v>1</v>
      </c>
      <c r="Q79" s="15">
        <f t="shared" si="33"/>
        <v>-0.8</v>
      </c>
      <c r="R79" s="16">
        <f t="shared" si="33"/>
        <v>0.11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-0.69000000000000006</v>
      </c>
      <c r="X79" s="8">
        <f t="shared" si="36"/>
        <v>-0.4</v>
      </c>
      <c r="Y79" s="8">
        <f t="shared" si="37"/>
        <v>0.01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-0.39</v>
      </c>
      <c r="AE79" s="8">
        <f t="shared" si="43"/>
        <v>-0.4</v>
      </c>
      <c r="AF79" s="8">
        <f t="shared" si="44"/>
        <v>0.01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-0.39</v>
      </c>
      <c r="AL79" s="8">
        <f t="shared" si="35"/>
        <v>0</v>
      </c>
      <c r="AM79" s="8">
        <f t="shared" si="35"/>
        <v>9.0000000000000011E-2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9.0000000000000011E-2</v>
      </c>
      <c r="AT79" s="8">
        <v>0</v>
      </c>
      <c r="AU79" s="8">
        <v>0</v>
      </c>
      <c r="AW79" s="209">
        <v>-0.4</v>
      </c>
      <c r="AX79" s="209">
        <v>0.01</v>
      </c>
      <c r="AY79" s="209">
        <v>0</v>
      </c>
      <c r="AZ79" s="209">
        <v>0</v>
      </c>
      <c r="BA79" s="209">
        <v>0</v>
      </c>
      <c r="BB79" s="209">
        <v>0</v>
      </c>
      <c r="BC79" s="8">
        <f t="shared" si="51"/>
        <v>-0.39</v>
      </c>
      <c r="BD79" s="209">
        <v>-0.4</v>
      </c>
      <c r="BE79" s="209">
        <v>0.01</v>
      </c>
      <c r="BF79" s="209">
        <v>0</v>
      </c>
      <c r="BG79" s="209">
        <v>0</v>
      </c>
      <c r="BH79" s="209">
        <v>0</v>
      </c>
      <c r="BI79" s="209">
        <v>0</v>
      </c>
      <c r="BJ79" s="8">
        <f t="shared" si="52"/>
        <v>-0.39</v>
      </c>
      <c r="BL79" s="8">
        <f t="shared" si="53"/>
        <v>0</v>
      </c>
      <c r="BM79" s="8">
        <f t="shared" si="54"/>
        <v>0</v>
      </c>
      <c r="BN79" s="8">
        <f t="shared" si="55"/>
        <v>-0.39</v>
      </c>
      <c r="BO79" s="8">
        <f t="shared" si="56"/>
        <v>-0.39</v>
      </c>
      <c r="BP79" s="182">
        <f t="shared" si="57"/>
        <v>0.39</v>
      </c>
      <c r="BQ79" s="182">
        <f t="shared" si="58"/>
        <v>0.39</v>
      </c>
    </row>
    <row r="80" spans="1:69">
      <c r="A80" s="8" t="s">
        <v>122</v>
      </c>
      <c r="B80" s="15">
        <f>'[3]11'!B82</f>
        <v>0</v>
      </c>
      <c r="C80" s="16">
        <f>'[3]11'!C82</f>
        <v>220</v>
      </c>
      <c r="D80" s="16">
        <f>'[3]11'!D82</f>
        <v>0</v>
      </c>
      <c r="E80" s="16">
        <f>'[3]11'!E82</f>
        <v>0</v>
      </c>
      <c r="F80" s="16">
        <f>'[3]11'!F82</f>
        <v>0</v>
      </c>
      <c r="G80" s="16">
        <f>'[3]11'!G82</f>
        <v>660</v>
      </c>
      <c r="H80" s="17">
        <f t="shared" si="59"/>
        <v>880</v>
      </c>
      <c r="I80" s="15">
        <f>'[3]11'!J82</f>
        <v>-0.8</v>
      </c>
      <c r="J80" s="16">
        <f>'[3]11'!K82</f>
        <v>0.11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-0.69000000000000006</v>
      </c>
      <c r="P80" s="18">
        <f>frq!C80</f>
        <v>1</v>
      </c>
      <c r="Q80" s="15">
        <f t="shared" si="33"/>
        <v>-0.8</v>
      </c>
      <c r="R80" s="16">
        <f t="shared" si="33"/>
        <v>0.11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-0.69000000000000006</v>
      </c>
      <c r="X80" s="8">
        <f t="shared" si="36"/>
        <v>-0.4</v>
      </c>
      <c r="Y80" s="8">
        <f t="shared" si="37"/>
        <v>0.01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-0.39</v>
      </c>
      <c r="AE80" s="8">
        <f t="shared" si="43"/>
        <v>-0.4</v>
      </c>
      <c r="AF80" s="8">
        <f t="shared" si="44"/>
        <v>0.01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-0.39</v>
      </c>
      <c r="AL80" s="8">
        <f t="shared" si="35"/>
        <v>0</v>
      </c>
      <c r="AM80" s="8">
        <f t="shared" si="35"/>
        <v>9.0000000000000011E-2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9.0000000000000011E-2</v>
      </c>
      <c r="AT80" s="8">
        <v>0</v>
      </c>
      <c r="AU80" s="8">
        <v>0</v>
      </c>
      <c r="AW80" s="209">
        <v>-0.4</v>
      </c>
      <c r="AX80" s="209">
        <v>0.01</v>
      </c>
      <c r="AY80" s="209">
        <v>0</v>
      </c>
      <c r="AZ80" s="209">
        <v>0</v>
      </c>
      <c r="BA80" s="209">
        <v>0</v>
      </c>
      <c r="BB80" s="209">
        <v>0</v>
      </c>
      <c r="BC80" s="8">
        <f t="shared" si="51"/>
        <v>-0.39</v>
      </c>
      <c r="BD80" s="209">
        <v>-0.4</v>
      </c>
      <c r="BE80" s="209">
        <v>0.01</v>
      </c>
      <c r="BF80" s="209">
        <v>0</v>
      </c>
      <c r="BG80" s="209">
        <v>0</v>
      </c>
      <c r="BH80" s="209">
        <v>0</v>
      </c>
      <c r="BI80" s="209">
        <v>0</v>
      </c>
      <c r="BJ80" s="8">
        <f t="shared" si="52"/>
        <v>-0.39</v>
      </c>
      <c r="BL80" s="8">
        <f t="shared" si="53"/>
        <v>0</v>
      </c>
      <c r="BM80" s="8">
        <f t="shared" si="54"/>
        <v>0</v>
      </c>
      <c r="BN80" s="8">
        <f t="shared" si="55"/>
        <v>-0.39</v>
      </c>
      <c r="BO80" s="8">
        <f t="shared" si="56"/>
        <v>-0.39</v>
      </c>
      <c r="BP80" s="182">
        <f t="shared" si="57"/>
        <v>0.39</v>
      </c>
      <c r="BQ80" s="182">
        <f t="shared" si="58"/>
        <v>0.39</v>
      </c>
    </row>
    <row r="81" spans="1:69">
      <c r="A81" s="8" t="s">
        <v>123</v>
      </c>
      <c r="B81" s="15">
        <f>'[3]11'!B83</f>
        <v>0</v>
      </c>
      <c r="C81" s="16">
        <f>'[3]11'!C83</f>
        <v>220</v>
      </c>
      <c r="D81" s="16">
        <f>'[3]11'!D83</f>
        <v>0</v>
      </c>
      <c r="E81" s="16">
        <f>'[3]11'!E83</f>
        <v>0</v>
      </c>
      <c r="F81" s="16">
        <f>'[3]11'!F83</f>
        <v>0</v>
      </c>
      <c r="G81" s="16">
        <f>'[3]11'!G83</f>
        <v>660</v>
      </c>
      <c r="H81" s="17">
        <f t="shared" si="59"/>
        <v>880</v>
      </c>
      <c r="I81" s="15">
        <f>'[3]11'!J83</f>
        <v>-0.8</v>
      </c>
      <c r="J81" s="16">
        <f>'[3]11'!K83</f>
        <v>0.11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-0.69000000000000006</v>
      </c>
      <c r="P81" s="18">
        <f>frq!C81</f>
        <v>1</v>
      </c>
      <c r="Q81" s="15">
        <f t="shared" si="33"/>
        <v>-0.8</v>
      </c>
      <c r="R81" s="16">
        <f t="shared" si="33"/>
        <v>0.11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-0.69000000000000006</v>
      </c>
      <c r="X81" s="8">
        <f t="shared" si="36"/>
        <v>-0.4</v>
      </c>
      <c r="Y81" s="8">
        <f t="shared" si="37"/>
        <v>0.01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-0.39</v>
      </c>
      <c r="AE81" s="8">
        <f t="shared" si="43"/>
        <v>-0.4</v>
      </c>
      <c r="AF81" s="8">
        <f t="shared" si="44"/>
        <v>0.01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-0.39</v>
      </c>
      <c r="AL81" s="8">
        <f t="shared" si="35"/>
        <v>0</v>
      </c>
      <c r="AM81" s="8">
        <f t="shared" si="35"/>
        <v>9.0000000000000011E-2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09">
        <v>-0.4</v>
      </c>
      <c r="AX81" s="209">
        <v>0.01</v>
      </c>
      <c r="AY81" s="209">
        <v>0</v>
      </c>
      <c r="AZ81" s="209">
        <v>0</v>
      </c>
      <c r="BA81" s="209">
        <v>0</v>
      </c>
      <c r="BB81" s="209">
        <v>0</v>
      </c>
      <c r="BC81" s="8">
        <f t="shared" si="51"/>
        <v>-0.39</v>
      </c>
      <c r="BD81" s="209">
        <v>-0.4</v>
      </c>
      <c r="BE81" s="209">
        <v>0.01</v>
      </c>
      <c r="BF81" s="209">
        <v>0</v>
      </c>
      <c r="BG81" s="209">
        <v>0</v>
      </c>
      <c r="BH81" s="209">
        <v>0</v>
      </c>
      <c r="BI81" s="209">
        <v>0</v>
      </c>
      <c r="BJ81" s="8">
        <f t="shared" si="52"/>
        <v>-0.39</v>
      </c>
      <c r="BL81" s="8">
        <f t="shared" si="53"/>
        <v>0</v>
      </c>
      <c r="BM81" s="8">
        <f t="shared" si="54"/>
        <v>0</v>
      </c>
      <c r="BN81" s="8">
        <f t="shared" si="55"/>
        <v>-0.39</v>
      </c>
      <c r="BO81" s="8">
        <f t="shared" si="56"/>
        <v>-0.39</v>
      </c>
      <c r="BP81" s="182">
        <f t="shared" si="57"/>
        <v>0.39</v>
      </c>
      <c r="BQ81" s="182">
        <f t="shared" si="58"/>
        <v>0.39</v>
      </c>
    </row>
    <row r="82" spans="1:69">
      <c r="A82" s="8" t="s">
        <v>124</v>
      </c>
      <c r="B82" s="15">
        <f>'[3]11'!B84</f>
        <v>0</v>
      </c>
      <c r="C82" s="16">
        <f>'[3]11'!C84</f>
        <v>220</v>
      </c>
      <c r="D82" s="16">
        <f>'[3]11'!D84</f>
        <v>0</v>
      </c>
      <c r="E82" s="16">
        <f>'[3]11'!E84</f>
        <v>0</v>
      </c>
      <c r="F82" s="16">
        <f>'[3]11'!F84</f>
        <v>0</v>
      </c>
      <c r="G82" s="16">
        <f>'[3]11'!G84</f>
        <v>660</v>
      </c>
      <c r="H82" s="17">
        <f t="shared" si="59"/>
        <v>880</v>
      </c>
      <c r="I82" s="15">
        <f>'[3]11'!J84</f>
        <v>-0.8</v>
      </c>
      <c r="J82" s="16">
        <f>'[3]11'!K84</f>
        <v>0.11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-0.69000000000000006</v>
      </c>
      <c r="P82" s="18">
        <f>frq!C82</f>
        <v>1</v>
      </c>
      <c r="Q82" s="15">
        <f t="shared" si="33"/>
        <v>-0.8</v>
      </c>
      <c r="R82" s="16">
        <f t="shared" si="33"/>
        <v>0.11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-0.69000000000000006</v>
      </c>
      <c r="X82" s="8">
        <f t="shared" si="36"/>
        <v>-0.4</v>
      </c>
      <c r="Y82" s="8">
        <f t="shared" si="37"/>
        <v>0.01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-0.39</v>
      </c>
      <c r="AE82" s="8">
        <f t="shared" si="43"/>
        <v>-0.4</v>
      </c>
      <c r="AF82" s="8">
        <f t="shared" si="44"/>
        <v>0.01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-0.39</v>
      </c>
      <c r="AL82" s="8">
        <f t="shared" si="35"/>
        <v>0</v>
      </c>
      <c r="AM82" s="8">
        <f t="shared" si="35"/>
        <v>9.0000000000000011E-2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09">
        <v>-0.4</v>
      </c>
      <c r="AX82" s="209">
        <v>0.01</v>
      </c>
      <c r="AY82" s="209">
        <v>0</v>
      </c>
      <c r="AZ82" s="209">
        <v>0</v>
      </c>
      <c r="BA82" s="209">
        <v>0</v>
      </c>
      <c r="BB82" s="209">
        <v>0</v>
      </c>
      <c r="BC82" s="8">
        <f t="shared" si="51"/>
        <v>-0.39</v>
      </c>
      <c r="BD82" s="209">
        <v>-0.4</v>
      </c>
      <c r="BE82" s="209">
        <v>0.01</v>
      </c>
      <c r="BF82" s="209">
        <v>0</v>
      </c>
      <c r="BG82" s="209">
        <v>0</v>
      </c>
      <c r="BH82" s="209">
        <v>0</v>
      </c>
      <c r="BI82" s="209">
        <v>0</v>
      </c>
      <c r="BJ82" s="8">
        <f t="shared" si="52"/>
        <v>-0.39</v>
      </c>
      <c r="BL82" s="8">
        <f t="shared" si="53"/>
        <v>0</v>
      </c>
      <c r="BM82" s="8">
        <f t="shared" si="54"/>
        <v>0</v>
      </c>
      <c r="BN82" s="8">
        <f t="shared" si="55"/>
        <v>-0.39</v>
      </c>
      <c r="BO82" s="8">
        <f t="shared" si="56"/>
        <v>-0.39</v>
      </c>
      <c r="BP82" s="182">
        <f t="shared" si="57"/>
        <v>0.39</v>
      </c>
      <c r="BQ82" s="182">
        <f t="shared" si="58"/>
        <v>0.39</v>
      </c>
    </row>
    <row r="83" spans="1:69">
      <c r="A83" s="8" t="s">
        <v>125</v>
      </c>
      <c r="B83" s="15">
        <f>'[3]11'!B85</f>
        <v>0</v>
      </c>
      <c r="C83" s="16">
        <f>'[3]11'!C85</f>
        <v>220</v>
      </c>
      <c r="D83" s="16">
        <f>'[3]11'!D85</f>
        <v>0</v>
      </c>
      <c r="E83" s="16">
        <f>'[3]11'!E85</f>
        <v>0</v>
      </c>
      <c r="F83" s="16">
        <f>'[3]11'!F85</f>
        <v>0</v>
      </c>
      <c r="G83" s="16">
        <f>'[3]11'!G85</f>
        <v>660</v>
      </c>
      <c r="H83" s="17">
        <f t="shared" si="59"/>
        <v>880</v>
      </c>
      <c r="I83" s="15">
        <f>'[3]11'!J85</f>
        <v>-0.8</v>
      </c>
      <c r="J83" s="16">
        <f>'[3]11'!K85</f>
        <v>0.11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-0.69000000000000006</v>
      </c>
      <c r="P83" s="18">
        <f>frq!C83</f>
        <v>1</v>
      </c>
      <c r="Q83" s="15">
        <f t="shared" si="33"/>
        <v>-0.8</v>
      </c>
      <c r="R83" s="16">
        <f t="shared" si="33"/>
        <v>0.11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-0.69000000000000006</v>
      </c>
      <c r="X83" s="8">
        <f t="shared" si="36"/>
        <v>-0.4</v>
      </c>
      <c r="Y83" s="8">
        <f t="shared" si="37"/>
        <v>0.01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-0.39</v>
      </c>
      <c r="AE83" s="8">
        <f t="shared" si="43"/>
        <v>-0.4</v>
      </c>
      <c r="AF83" s="8">
        <f t="shared" si="44"/>
        <v>0.01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-0.39</v>
      </c>
      <c r="AL83" s="8">
        <f t="shared" si="35"/>
        <v>0</v>
      </c>
      <c r="AM83" s="8">
        <f t="shared" si="35"/>
        <v>9.0000000000000011E-2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09">
        <v>-0.4</v>
      </c>
      <c r="AX83" s="209">
        <v>0.01</v>
      </c>
      <c r="AY83" s="209">
        <v>0</v>
      </c>
      <c r="AZ83" s="209">
        <v>0</v>
      </c>
      <c r="BA83" s="209">
        <v>0</v>
      </c>
      <c r="BB83" s="209">
        <v>0</v>
      </c>
      <c r="BC83" s="8">
        <f t="shared" si="51"/>
        <v>-0.39</v>
      </c>
      <c r="BD83" s="209">
        <v>-0.4</v>
      </c>
      <c r="BE83" s="209">
        <v>0.01</v>
      </c>
      <c r="BF83" s="209">
        <v>0</v>
      </c>
      <c r="BG83" s="209">
        <v>0</v>
      </c>
      <c r="BH83" s="209">
        <v>0</v>
      </c>
      <c r="BI83" s="209">
        <v>0</v>
      </c>
      <c r="BJ83" s="8">
        <f t="shared" si="52"/>
        <v>-0.39</v>
      </c>
      <c r="BL83" s="8">
        <f t="shared" si="53"/>
        <v>0</v>
      </c>
      <c r="BM83" s="8">
        <f t="shared" si="54"/>
        <v>0</v>
      </c>
      <c r="BN83" s="8">
        <f t="shared" si="55"/>
        <v>-0.39</v>
      </c>
      <c r="BO83" s="8">
        <f t="shared" si="56"/>
        <v>-0.39</v>
      </c>
      <c r="BP83" s="182">
        <f t="shared" si="57"/>
        <v>0.39</v>
      </c>
      <c r="BQ83" s="182">
        <f t="shared" si="58"/>
        <v>0.39</v>
      </c>
    </row>
    <row r="84" spans="1:69">
      <c r="A84" s="8" t="s">
        <v>126</v>
      </c>
      <c r="B84" s="15">
        <f>'[3]11'!B86</f>
        <v>0</v>
      </c>
      <c r="C84" s="16">
        <f>'[3]11'!C86</f>
        <v>220</v>
      </c>
      <c r="D84" s="16">
        <f>'[3]11'!D86</f>
        <v>0</v>
      </c>
      <c r="E84" s="16">
        <f>'[3]11'!E86</f>
        <v>0</v>
      </c>
      <c r="F84" s="16">
        <f>'[3]11'!F86</f>
        <v>0</v>
      </c>
      <c r="G84" s="16">
        <f>'[3]11'!G86</f>
        <v>660</v>
      </c>
      <c r="H84" s="17">
        <f t="shared" si="59"/>
        <v>880</v>
      </c>
      <c r="I84" s="15">
        <f>'[3]11'!J86</f>
        <v>-0.8</v>
      </c>
      <c r="J84" s="16">
        <f>'[3]11'!K86</f>
        <v>0.11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-0.69000000000000006</v>
      </c>
      <c r="P84" s="18">
        <f>frq!C84</f>
        <v>1</v>
      </c>
      <c r="Q84" s="15">
        <f t="shared" si="33"/>
        <v>-0.8</v>
      </c>
      <c r="R84" s="16">
        <f t="shared" si="33"/>
        <v>0.11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-0.69000000000000006</v>
      </c>
      <c r="X84" s="8">
        <f t="shared" si="36"/>
        <v>-0.4</v>
      </c>
      <c r="Y84" s="8">
        <f t="shared" si="37"/>
        <v>0.01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-0.39</v>
      </c>
      <c r="AE84" s="8">
        <f t="shared" si="43"/>
        <v>-0.4</v>
      </c>
      <c r="AF84" s="8">
        <f t="shared" si="44"/>
        <v>0.01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-0.39</v>
      </c>
      <c r="AL84" s="8">
        <f t="shared" si="35"/>
        <v>0</v>
      </c>
      <c r="AM84" s="8">
        <f t="shared" si="35"/>
        <v>9.0000000000000011E-2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09">
        <v>-0.4</v>
      </c>
      <c r="AX84" s="209">
        <v>0.01</v>
      </c>
      <c r="AY84" s="209">
        <v>0</v>
      </c>
      <c r="AZ84" s="209">
        <v>0</v>
      </c>
      <c r="BA84" s="209">
        <v>0</v>
      </c>
      <c r="BB84" s="209">
        <v>0</v>
      </c>
      <c r="BC84" s="8">
        <f t="shared" si="51"/>
        <v>-0.39</v>
      </c>
      <c r="BD84" s="209">
        <v>-0.4</v>
      </c>
      <c r="BE84" s="209">
        <v>0.01</v>
      </c>
      <c r="BF84" s="209">
        <v>0</v>
      </c>
      <c r="BG84" s="209">
        <v>0</v>
      </c>
      <c r="BH84" s="209">
        <v>0</v>
      </c>
      <c r="BI84" s="209">
        <v>0</v>
      </c>
      <c r="BJ84" s="8">
        <f t="shared" si="52"/>
        <v>-0.39</v>
      </c>
      <c r="BL84" s="8">
        <f t="shared" si="53"/>
        <v>0</v>
      </c>
      <c r="BM84" s="8">
        <f t="shared" si="54"/>
        <v>0</v>
      </c>
      <c r="BN84" s="8">
        <f t="shared" si="55"/>
        <v>-0.39</v>
      </c>
      <c r="BO84" s="8">
        <f t="shared" si="56"/>
        <v>-0.39</v>
      </c>
      <c r="BP84" s="182">
        <f t="shared" si="57"/>
        <v>0.39</v>
      </c>
      <c r="BQ84" s="182">
        <f t="shared" si="58"/>
        <v>0.39</v>
      </c>
    </row>
    <row r="85" spans="1:69">
      <c r="A85" s="8" t="s">
        <v>127</v>
      </c>
      <c r="B85" s="15">
        <f>'[3]11'!B87</f>
        <v>0</v>
      </c>
      <c r="C85" s="16">
        <f>'[3]11'!C87</f>
        <v>220</v>
      </c>
      <c r="D85" s="16">
        <f>'[3]11'!D87</f>
        <v>0</v>
      </c>
      <c r="E85" s="16">
        <f>'[3]11'!E87</f>
        <v>0</v>
      </c>
      <c r="F85" s="16">
        <f>'[3]11'!F87</f>
        <v>0</v>
      </c>
      <c r="G85" s="16">
        <f>'[3]11'!G87</f>
        <v>660</v>
      </c>
      <c r="H85" s="17">
        <f t="shared" si="59"/>
        <v>880</v>
      </c>
      <c r="I85" s="15">
        <f>'[3]11'!J87</f>
        <v>-0.8</v>
      </c>
      <c r="J85" s="16">
        <f>'[3]11'!K87</f>
        <v>0.11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-0.69000000000000006</v>
      </c>
      <c r="P85" s="18">
        <f>frq!C85</f>
        <v>1</v>
      </c>
      <c r="Q85" s="15">
        <f t="shared" si="33"/>
        <v>-0.8</v>
      </c>
      <c r="R85" s="16">
        <f t="shared" si="33"/>
        <v>0.11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-0.69000000000000006</v>
      </c>
      <c r="X85" s="8">
        <f t="shared" si="36"/>
        <v>-0.4</v>
      </c>
      <c r="Y85" s="8">
        <f t="shared" si="37"/>
        <v>0.01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-0.39</v>
      </c>
      <c r="AE85" s="8">
        <f t="shared" si="43"/>
        <v>-0.4</v>
      </c>
      <c r="AF85" s="8">
        <f t="shared" si="44"/>
        <v>0.01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-0.39</v>
      </c>
      <c r="AL85" s="8">
        <f t="shared" si="35"/>
        <v>0</v>
      </c>
      <c r="AM85" s="8">
        <f t="shared" si="35"/>
        <v>9.0000000000000011E-2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09">
        <v>-0.4</v>
      </c>
      <c r="AX85" s="209">
        <v>0.01</v>
      </c>
      <c r="AY85" s="209">
        <v>0</v>
      </c>
      <c r="AZ85" s="209">
        <v>0</v>
      </c>
      <c r="BA85" s="209">
        <v>0</v>
      </c>
      <c r="BB85" s="209">
        <v>0</v>
      </c>
      <c r="BC85" s="8">
        <f t="shared" si="51"/>
        <v>-0.39</v>
      </c>
      <c r="BD85" s="209">
        <v>-0.4</v>
      </c>
      <c r="BE85" s="209">
        <v>0.01</v>
      </c>
      <c r="BF85" s="209">
        <v>0</v>
      </c>
      <c r="BG85" s="209">
        <v>0</v>
      </c>
      <c r="BH85" s="209">
        <v>0</v>
      </c>
      <c r="BI85" s="209">
        <v>0</v>
      </c>
      <c r="BJ85" s="8">
        <f t="shared" si="52"/>
        <v>-0.39</v>
      </c>
      <c r="BL85" s="8">
        <f t="shared" si="53"/>
        <v>0</v>
      </c>
      <c r="BM85" s="8">
        <f t="shared" si="54"/>
        <v>0</v>
      </c>
      <c r="BN85" s="8">
        <f t="shared" si="55"/>
        <v>-0.39</v>
      </c>
      <c r="BO85" s="8">
        <f t="shared" si="56"/>
        <v>-0.39</v>
      </c>
      <c r="BP85" s="182">
        <f t="shared" si="57"/>
        <v>0.39</v>
      </c>
      <c r="BQ85" s="182">
        <f t="shared" si="58"/>
        <v>0.39</v>
      </c>
    </row>
    <row r="86" spans="1:69">
      <c r="A86" s="8" t="s">
        <v>128</v>
      </c>
      <c r="B86" s="15">
        <f>'[3]11'!B88</f>
        <v>0</v>
      </c>
      <c r="C86" s="16">
        <f>'[3]11'!C88</f>
        <v>220</v>
      </c>
      <c r="D86" s="16">
        <f>'[3]11'!D88</f>
        <v>0</v>
      </c>
      <c r="E86" s="16">
        <f>'[3]11'!E88</f>
        <v>0</v>
      </c>
      <c r="F86" s="16">
        <f>'[3]11'!F88</f>
        <v>0</v>
      </c>
      <c r="G86" s="16">
        <f>'[3]11'!G88</f>
        <v>660</v>
      </c>
      <c r="H86" s="17">
        <f t="shared" si="59"/>
        <v>880</v>
      </c>
      <c r="I86" s="15">
        <f>'[3]11'!J88</f>
        <v>-0.8</v>
      </c>
      <c r="J86" s="16">
        <f>'[3]11'!K88</f>
        <v>0.11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-0.69000000000000006</v>
      </c>
      <c r="P86" s="18">
        <f>frq!C86</f>
        <v>1</v>
      </c>
      <c r="Q86" s="15">
        <f t="shared" si="33"/>
        <v>-0.8</v>
      </c>
      <c r="R86" s="16">
        <f t="shared" si="33"/>
        <v>0.11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-0.69000000000000006</v>
      </c>
      <c r="X86" s="8">
        <f t="shared" si="36"/>
        <v>-0.4</v>
      </c>
      <c r="Y86" s="8">
        <f t="shared" si="37"/>
        <v>0.01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-0.39</v>
      </c>
      <c r="AE86" s="8">
        <f t="shared" si="43"/>
        <v>-0.4</v>
      </c>
      <c r="AF86" s="8">
        <f t="shared" si="44"/>
        <v>0.01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-0.39</v>
      </c>
      <c r="AL86" s="8">
        <f t="shared" si="35"/>
        <v>0</v>
      </c>
      <c r="AM86" s="8">
        <f t="shared" si="35"/>
        <v>9.0000000000000011E-2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09">
        <v>-0.4</v>
      </c>
      <c r="AX86" s="209">
        <v>0.01</v>
      </c>
      <c r="AY86" s="209">
        <v>0</v>
      </c>
      <c r="AZ86" s="209">
        <v>0</v>
      </c>
      <c r="BA86" s="209">
        <v>0</v>
      </c>
      <c r="BB86" s="209">
        <v>0</v>
      </c>
      <c r="BC86" s="8">
        <f t="shared" si="51"/>
        <v>-0.39</v>
      </c>
      <c r="BD86" s="209">
        <v>-0.4</v>
      </c>
      <c r="BE86" s="209">
        <v>0.01</v>
      </c>
      <c r="BF86" s="209">
        <v>0</v>
      </c>
      <c r="BG86" s="209">
        <v>0</v>
      </c>
      <c r="BH86" s="209">
        <v>0</v>
      </c>
      <c r="BI86" s="209">
        <v>0</v>
      </c>
      <c r="BJ86" s="8">
        <f t="shared" si="52"/>
        <v>-0.39</v>
      </c>
      <c r="BL86" s="8">
        <f t="shared" si="53"/>
        <v>0</v>
      </c>
      <c r="BM86" s="8">
        <f t="shared" si="54"/>
        <v>0</v>
      </c>
      <c r="BN86" s="8">
        <f t="shared" si="55"/>
        <v>-0.39</v>
      </c>
      <c r="BO86" s="8">
        <f t="shared" si="56"/>
        <v>-0.39</v>
      </c>
      <c r="BP86" s="182">
        <f t="shared" si="57"/>
        <v>0.39</v>
      </c>
      <c r="BQ86" s="182">
        <f t="shared" si="58"/>
        <v>0.39</v>
      </c>
    </row>
    <row r="87" spans="1:69">
      <c r="A87" s="8" t="s">
        <v>129</v>
      </c>
      <c r="B87" s="15">
        <f>'[3]11'!B89</f>
        <v>0</v>
      </c>
      <c r="C87" s="16">
        <f>'[3]11'!C89</f>
        <v>220</v>
      </c>
      <c r="D87" s="16">
        <f>'[3]11'!D89</f>
        <v>0</v>
      </c>
      <c r="E87" s="16">
        <f>'[3]11'!E89</f>
        <v>0</v>
      </c>
      <c r="F87" s="16">
        <f>'[3]11'!F89</f>
        <v>0</v>
      </c>
      <c r="G87" s="16">
        <f>'[3]11'!G89</f>
        <v>660</v>
      </c>
      <c r="H87" s="17">
        <f t="shared" si="59"/>
        <v>880</v>
      </c>
      <c r="I87" s="15">
        <f>'[3]11'!J89</f>
        <v>-0.8</v>
      </c>
      <c r="J87" s="16">
        <f>'[3]11'!K89</f>
        <v>0.11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-0.69000000000000006</v>
      </c>
      <c r="P87" s="18">
        <f>frq!C87</f>
        <v>1</v>
      </c>
      <c r="Q87" s="15">
        <f t="shared" si="33"/>
        <v>-0.8</v>
      </c>
      <c r="R87" s="16">
        <f t="shared" si="33"/>
        <v>0.11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-0.69000000000000006</v>
      </c>
      <c r="X87" s="8">
        <f t="shared" si="36"/>
        <v>-0.4</v>
      </c>
      <c r="Y87" s="8">
        <f t="shared" si="37"/>
        <v>0.01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-0.39</v>
      </c>
      <c r="AE87" s="8">
        <f t="shared" si="43"/>
        <v>-0.4</v>
      </c>
      <c r="AF87" s="8">
        <f t="shared" si="44"/>
        <v>0.01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-0.39</v>
      </c>
      <c r="AL87" s="8">
        <f t="shared" si="35"/>
        <v>0</v>
      </c>
      <c r="AM87" s="8">
        <f t="shared" si="35"/>
        <v>9.0000000000000011E-2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09">
        <v>-0.4</v>
      </c>
      <c r="AX87" s="209">
        <v>0.01</v>
      </c>
      <c r="AY87" s="209">
        <v>0</v>
      </c>
      <c r="AZ87" s="209">
        <v>0</v>
      </c>
      <c r="BA87" s="209">
        <v>0</v>
      </c>
      <c r="BB87" s="209">
        <v>0</v>
      </c>
      <c r="BC87" s="8">
        <f t="shared" si="51"/>
        <v>-0.39</v>
      </c>
      <c r="BD87" s="209">
        <v>-0.4</v>
      </c>
      <c r="BE87" s="209">
        <v>0.01</v>
      </c>
      <c r="BF87" s="209">
        <v>0</v>
      </c>
      <c r="BG87" s="209">
        <v>0</v>
      </c>
      <c r="BH87" s="209">
        <v>0</v>
      </c>
      <c r="BI87" s="209">
        <v>0</v>
      </c>
      <c r="BJ87" s="8">
        <f t="shared" si="52"/>
        <v>-0.39</v>
      </c>
      <c r="BL87" s="8">
        <f t="shared" si="53"/>
        <v>0</v>
      </c>
      <c r="BM87" s="8">
        <f t="shared" si="54"/>
        <v>0</v>
      </c>
      <c r="BN87" s="8">
        <f t="shared" si="55"/>
        <v>-0.39</v>
      </c>
      <c r="BO87" s="8">
        <f t="shared" si="56"/>
        <v>-0.39</v>
      </c>
      <c r="BP87" s="182">
        <f t="shared" si="57"/>
        <v>0.39</v>
      </c>
      <c r="BQ87" s="182">
        <f t="shared" si="58"/>
        <v>0.39</v>
      </c>
    </row>
    <row r="88" spans="1:69">
      <c r="A88" s="8" t="s">
        <v>130</v>
      </c>
      <c r="B88" s="15">
        <f>'[3]11'!B90</f>
        <v>0</v>
      </c>
      <c r="C88" s="16">
        <f>'[3]11'!C90</f>
        <v>220</v>
      </c>
      <c r="D88" s="16">
        <f>'[3]11'!D90</f>
        <v>0</v>
      </c>
      <c r="E88" s="16">
        <f>'[3]11'!E90</f>
        <v>0</v>
      </c>
      <c r="F88" s="16">
        <f>'[3]11'!F90</f>
        <v>0</v>
      </c>
      <c r="G88" s="16">
        <f>'[3]11'!G90</f>
        <v>660</v>
      </c>
      <c r="H88" s="17">
        <f t="shared" si="59"/>
        <v>880</v>
      </c>
      <c r="I88" s="15">
        <f>'[3]11'!J90</f>
        <v>-0.8</v>
      </c>
      <c r="J88" s="16">
        <f>'[3]11'!K90</f>
        <v>0.11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-0.69000000000000006</v>
      </c>
      <c r="P88" s="18">
        <f>frq!C88</f>
        <v>1</v>
      </c>
      <c r="Q88" s="15">
        <f t="shared" si="33"/>
        <v>-0.8</v>
      </c>
      <c r="R88" s="16">
        <f t="shared" si="33"/>
        <v>0.11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-0.69000000000000006</v>
      </c>
      <c r="X88" s="8">
        <f t="shared" si="36"/>
        <v>-0.4</v>
      </c>
      <c r="Y88" s="8">
        <f t="shared" si="37"/>
        <v>0.01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-0.39</v>
      </c>
      <c r="AE88" s="8">
        <f t="shared" si="43"/>
        <v>-0.4</v>
      </c>
      <c r="AF88" s="8">
        <f t="shared" si="44"/>
        <v>0.01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-0.39</v>
      </c>
      <c r="AL88" s="8">
        <f t="shared" si="35"/>
        <v>0</v>
      </c>
      <c r="AM88" s="8">
        <f t="shared" si="35"/>
        <v>9.0000000000000011E-2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09">
        <v>-0.4</v>
      </c>
      <c r="AX88" s="209">
        <v>0.01</v>
      </c>
      <c r="AY88" s="209">
        <v>0</v>
      </c>
      <c r="AZ88" s="209">
        <v>0</v>
      </c>
      <c r="BA88" s="209">
        <v>0</v>
      </c>
      <c r="BB88" s="209">
        <v>0</v>
      </c>
      <c r="BC88" s="8">
        <f t="shared" si="51"/>
        <v>-0.39</v>
      </c>
      <c r="BD88" s="209">
        <v>-0.4</v>
      </c>
      <c r="BE88" s="209">
        <v>0.01</v>
      </c>
      <c r="BF88" s="209">
        <v>0</v>
      </c>
      <c r="BG88" s="209">
        <v>0</v>
      </c>
      <c r="BH88" s="209">
        <v>0</v>
      </c>
      <c r="BI88" s="209">
        <v>0</v>
      </c>
      <c r="BJ88" s="8">
        <f t="shared" si="52"/>
        <v>-0.39</v>
      </c>
      <c r="BL88" s="8">
        <f t="shared" si="53"/>
        <v>0</v>
      </c>
      <c r="BM88" s="8">
        <f t="shared" si="54"/>
        <v>0</v>
      </c>
      <c r="BN88" s="8">
        <f t="shared" si="55"/>
        <v>-0.39</v>
      </c>
      <c r="BO88" s="8">
        <f t="shared" si="56"/>
        <v>-0.39</v>
      </c>
      <c r="BP88" s="182">
        <f t="shared" si="57"/>
        <v>0.39</v>
      </c>
      <c r="BQ88" s="182">
        <f t="shared" si="58"/>
        <v>0.39</v>
      </c>
    </row>
    <row r="89" spans="1:69">
      <c r="A89" s="8" t="s">
        <v>131</v>
      </c>
      <c r="B89" s="15">
        <f>'[3]11'!B91</f>
        <v>0</v>
      </c>
      <c r="C89" s="16">
        <f>'[3]11'!C91</f>
        <v>220</v>
      </c>
      <c r="D89" s="16">
        <f>'[3]11'!D91</f>
        <v>0</v>
      </c>
      <c r="E89" s="16">
        <f>'[3]11'!E91</f>
        <v>0</v>
      </c>
      <c r="F89" s="16">
        <f>'[3]11'!F91</f>
        <v>0</v>
      </c>
      <c r="G89" s="16">
        <f>'[3]11'!G91</f>
        <v>660</v>
      </c>
      <c r="H89" s="17">
        <f t="shared" si="59"/>
        <v>880</v>
      </c>
      <c r="I89" s="15">
        <f>'[3]11'!J91</f>
        <v>-0.8</v>
      </c>
      <c r="J89" s="16">
        <f>'[3]11'!K91</f>
        <v>0.11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-0.69000000000000006</v>
      </c>
      <c r="P89" s="18">
        <f>frq!C89</f>
        <v>1</v>
      </c>
      <c r="Q89" s="15">
        <f t="shared" si="33"/>
        <v>-0.8</v>
      </c>
      <c r="R89" s="16">
        <f t="shared" si="33"/>
        <v>0.11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-0.69000000000000006</v>
      </c>
      <c r="X89" s="8">
        <f t="shared" si="36"/>
        <v>-0.4</v>
      </c>
      <c r="Y89" s="8">
        <f t="shared" si="37"/>
        <v>0.01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-0.39</v>
      </c>
      <c r="AE89" s="8">
        <f t="shared" si="43"/>
        <v>-0.4</v>
      </c>
      <c r="AF89" s="8">
        <f t="shared" si="44"/>
        <v>0.01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-0.39</v>
      </c>
      <c r="AL89" s="8">
        <f t="shared" si="35"/>
        <v>0</v>
      </c>
      <c r="AM89" s="8">
        <f t="shared" si="35"/>
        <v>9.0000000000000011E-2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09">
        <v>-0.4</v>
      </c>
      <c r="AX89" s="209">
        <v>0.01</v>
      </c>
      <c r="AY89" s="209">
        <v>0</v>
      </c>
      <c r="AZ89" s="209">
        <v>0</v>
      </c>
      <c r="BA89" s="209">
        <v>0</v>
      </c>
      <c r="BB89" s="209">
        <v>0</v>
      </c>
      <c r="BC89" s="8">
        <f t="shared" si="51"/>
        <v>-0.39</v>
      </c>
      <c r="BD89" s="209">
        <v>-0.4</v>
      </c>
      <c r="BE89" s="209">
        <v>0.01</v>
      </c>
      <c r="BF89" s="209">
        <v>0</v>
      </c>
      <c r="BG89" s="209">
        <v>0</v>
      </c>
      <c r="BH89" s="209">
        <v>0</v>
      </c>
      <c r="BI89" s="209">
        <v>0</v>
      </c>
      <c r="BJ89" s="8">
        <f t="shared" si="52"/>
        <v>-0.39</v>
      </c>
      <c r="BL89" s="8">
        <f t="shared" si="53"/>
        <v>0</v>
      </c>
      <c r="BM89" s="8">
        <f t="shared" si="54"/>
        <v>0</v>
      </c>
      <c r="BN89" s="8">
        <f t="shared" si="55"/>
        <v>-0.39</v>
      </c>
      <c r="BO89" s="8">
        <f t="shared" si="56"/>
        <v>-0.39</v>
      </c>
      <c r="BP89" s="182">
        <f t="shared" si="57"/>
        <v>0.39</v>
      </c>
      <c r="BQ89" s="182">
        <f t="shared" si="58"/>
        <v>0.39</v>
      </c>
    </row>
    <row r="90" spans="1:69">
      <c r="A90" s="8" t="s">
        <v>132</v>
      </c>
      <c r="B90" s="15">
        <f>'[3]11'!B92</f>
        <v>0</v>
      </c>
      <c r="C90" s="16">
        <f>'[3]11'!C92</f>
        <v>220</v>
      </c>
      <c r="D90" s="16">
        <f>'[3]11'!D92</f>
        <v>0</v>
      </c>
      <c r="E90" s="16">
        <f>'[3]11'!E92</f>
        <v>0</v>
      </c>
      <c r="F90" s="16">
        <f>'[3]11'!F92</f>
        <v>0</v>
      </c>
      <c r="G90" s="16">
        <f>'[3]11'!G92</f>
        <v>660</v>
      </c>
      <c r="H90" s="17">
        <f t="shared" si="59"/>
        <v>880</v>
      </c>
      <c r="I90" s="15">
        <f>'[3]11'!J92</f>
        <v>-0.8</v>
      </c>
      <c r="J90" s="16">
        <f>'[3]11'!K92</f>
        <v>0.11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-0.69000000000000006</v>
      </c>
      <c r="P90" s="18">
        <f>frq!C90</f>
        <v>1</v>
      </c>
      <c r="Q90" s="15">
        <f t="shared" si="33"/>
        <v>-0.8</v>
      </c>
      <c r="R90" s="16">
        <f t="shared" si="33"/>
        <v>0.11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-0.69000000000000006</v>
      </c>
      <c r="X90" s="8">
        <f t="shared" si="36"/>
        <v>-0.4</v>
      </c>
      <c r="Y90" s="8">
        <f t="shared" si="37"/>
        <v>0.01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-0.39</v>
      </c>
      <c r="AE90" s="8">
        <f t="shared" si="43"/>
        <v>-0.4</v>
      </c>
      <c r="AF90" s="8">
        <f t="shared" si="44"/>
        <v>0.01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-0.39</v>
      </c>
      <c r="AL90" s="8">
        <f t="shared" si="35"/>
        <v>0</v>
      </c>
      <c r="AM90" s="8">
        <f t="shared" si="35"/>
        <v>9.0000000000000011E-2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09">
        <v>-0.4</v>
      </c>
      <c r="AX90" s="209">
        <v>0.01</v>
      </c>
      <c r="AY90" s="209">
        <v>0</v>
      </c>
      <c r="AZ90" s="209">
        <v>0</v>
      </c>
      <c r="BA90" s="209">
        <v>0</v>
      </c>
      <c r="BB90" s="209">
        <v>0</v>
      </c>
      <c r="BC90" s="8">
        <f t="shared" si="51"/>
        <v>-0.39</v>
      </c>
      <c r="BD90" s="209">
        <v>-0.4</v>
      </c>
      <c r="BE90" s="209">
        <v>0.01</v>
      </c>
      <c r="BF90" s="209">
        <v>0</v>
      </c>
      <c r="BG90" s="209">
        <v>0</v>
      </c>
      <c r="BH90" s="209">
        <v>0</v>
      </c>
      <c r="BI90" s="209">
        <v>0</v>
      </c>
      <c r="BJ90" s="8">
        <f t="shared" si="52"/>
        <v>-0.39</v>
      </c>
      <c r="BL90" s="8">
        <f t="shared" si="53"/>
        <v>0</v>
      </c>
      <c r="BM90" s="8">
        <f t="shared" si="54"/>
        <v>0</v>
      </c>
      <c r="BN90" s="8">
        <f t="shared" si="55"/>
        <v>-0.39</v>
      </c>
      <c r="BO90" s="8">
        <f t="shared" si="56"/>
        <v>-0.39</v>
      </c>
      <c r="BP90" s="182">
        <f t="shared" si="57"/>
        <v>0.39</v>
      </c>
      <c r="BQ90" s="182">
        <f t="shared" si="58"/>
        <v>0.39</v>
      </c>
    </row>
    <row r="91" spans="1:69">
      <c r="A91" s="8" t="s">
        <v>133</v>
      </c>
      <c r="B91" s="15">
        <f>'[3]11'!B93</f>
        <v>0</v>
      </c>
      <c r="C91" s="16">
        <f>'[3]11'!C93</f>
        <v>220</v>
      </c>
      <c r="D91" s="16">
        <f>'[3]11'!D93</f>
        <v>0</v>
      </c>
      <c r="E91" s="16">
        <f>'[3]11'!E93</f>
        <v>0</v>
      </c>
      <c r="F91" s="16">
        <f>'[3]11'!F93</f>
        <v>0</v>
      </c>
      <c r="G91" s="16">
        <f>'[3]11'!G93</f>
        <v>660</v>
      </c>
      <c r="H91" s="17">
        <f t="shared" si="59"/>
        <v>880</v>
      </c>
      <c r="I91" s="15">
        <f>'[3]11'!J93</f>
        <v>-0.8</v>
      </c>
      <c r="J91" s="16">
        <f>'[3]11'!K93</f>
        <v>0.11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-0.69000000000000006</v>
      </c>
      <c r="P91" s="18">
        <f>frq!C91</f>
        <v>1</v>
      </c>
      <c r="Q91" s="15">
        <f t="shared" si="33"/>
        <v>-0.8</v>
      </c>
      <c r="R91" s="16">
        <f t="shared" si="33"/>
        <v>0.11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-0.69000000000000006</v>
      </c>
      <c r="X91" s="8">
        <f t="shared" si="36"/>
        <v>-0.4</v>
      </c>
      <c r="Y91" s="8">
        <f t="shared" si="37"/>
        <v>0.01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-0.39</v>
      </c>
      <c r="AE91" s="8">
        <f t="shared" si="43"/>
        <v>-0.4</v>
      </c>
      <c r="AF91" s="8">
        <f t="shared" si="44"/>
        <v>0.01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-0.39</v>
      </c>
      <c r="AL91" s="8">
        <f t="shared" si="35"/>
        <v>0</v>
      </c>
      <c r="AM91" s="8">
        <f t="shared" si="35"/>
        <v>9.0000000000000011E-2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09">
        <v>-0.4</v>
      </c>
      <c r="AX91" s="209">
        <v>0.01</v>
      </c>
      <c r="AY91" s="209">
        <v>0</v>
      </c>
      <c r="AZ91" s="209">
        <v>0</v>
      </c>
      <c r="BA91" s="209">
        <v>0</v>
      </c>
      <c r="BB91" s="209">
        <v>0</v>
      </c>
      <c r="BC91" s="8">
        <f t="shared" si="51"/>
        <v>-0.39</v>
      </c>
      <c r="BD91" s="209">
        <v>-0.4</v>
      </c>
      <c r="BE91" s="209">
        <v>0.01</v>
      </c>
      <c r="BF91" s="209">
        <v>0</v>
      </c>
      <c r="BG91" s="209">
        <v>0</v>
      </c>
      <c r="BH91" s="209">
        <v>0</v>
      </c>
      <c r="BI91" s="209">
        <v>0</v>
      </c>
      <c r="BJ91" s="8">
        <f t="shared" si="52"/>
        <v>-0.39</v>
      </c>
      <c r="BL91" s="8">
        <f t="shared" si="53"/>
        <v>0</v>
      </c>
      <c r="BM91" s="8">
        <f t="shared" si="54"/>
        <v>0</v>
      </c>
      <c r="BN91" s="8">
        <f t="shared" si="55"/>
        <v>-0.39</v>
      </c>
      <c r="BO91" s="8">
        <f t="shared" si="56"/>
        <v>-0.39</v>
      </c>
      <c r="BP91" s="182">
        <f t="shared" si="57"/>
        <v>0.39</v>
      </c>
      <c r="BQ91" s="182">
        <f t="shared" si="58"/>
        <v>0.39</v>
      </c>
    </row>
    <row r="92" spans="1:69">
      <c r="A92" s="8" t="s">
        <v>134</v>
      </c>
      <c r="B92" s="15">
        <f>'[3]11'!B94</f>
        <v>0</v>
      </c>
      <c r="C92" s="16">
        <f>'[3]11'!C94</f>
        <v>220</v>
      </c>
      <c r="D92" s="16">
        <f>'[3]11'!D94</f>
        <v>0</v>
      </c>
      <c r="E92" s="16">
        <f>'[3]11'!E94</f>
        <v>0</v>
      </c>
      <c r="F92" s="16">
        <f>'[3]11'!F94</f>
        <v>0</v>
      </c>
      <c r="G92" s="16">
        <f>'[3]11'!G94</f>
        <v>660</v>
      </c>
      <c r="H92" s="17">
        <f t="shared" si="59"/>
        <v>880</v>
      </c>
      <c r="I92" s="15">
        <f>'[3]11'!J94</f>
        <v>-0.8</v>
      </c>
      <c r="J92" s="16">
        <f>'[3]11'!K94</f>
        <v>0.11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-0.69000000000000006</v>
      </c>
      <c r="P92" s="18">
        <f>frq!C92</f>
        <v>1</v>
      </c>
      <c r="Q92" s="15">
        <f t="shared" si="33"/>
        <v>-0.8</v>
      </c>
      <c r="R92" s="16">
        <f t="shared" si="33"/>
        <v>0.11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-0.69000000000000006</v>
      </c>
      <c r="X92" s="8">
        <f t="shared" si="36"/>
        <v>-0.4</v>
      </c>
      <c r="Y92" s="8">
        <f t="shared" si="37"/>
        <v>0.01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-0.39</v>
      </c>
      <c r="AE92" s="8">
        <f t="shared" si="43"/>
        <v>-0.4</v>
      </c>
      <c r="AF92" s="8">
        <f t="shared" si="44"/>
        <v>0.01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-0.39</v>
      </c>
      <c r="AL92" s="8">
        <f t="shared" si="35"/>
        <v>0</v>
      </c>
      <c r="AM92" s="8">
        <f t="shared" si="35"/>
        <v>9.0000000000000011E-2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09">
        <v>-0.4</v>
      </c>
      <c r="AX92" s="209">
        <v>0.01</v>
      </c>
      <c r="AY92" s="209">
        <v>0</v>
      </c>
      <c r="AZ92" s="209">
        <v>0</v>
      </c>
      <c r="BA92" s="209">
        <v>0</v>
      </c>
      <c r="BB92" s="209">
        <v>0</v>
      </c>
      <c r="BC92" s="8">
        <f t="shared" si="51"/>
        <v>-0.39</v>
      </c>
      <c r="BD92" s="209">
        <v>-0.4</v>
      </c>
      <c r="BE92" s="209">
        <v>0.01</v>
      </c>
      <c r="BF92" s="209">
        <v>0</v>
      </c>
      <c r="BG92" s="209">
        <v>0</v>
      </c>
      <c r="BH92" s="209">
        <v>0</v>
      </c>
      <c r="BI92" s="209">
        <v>0</v>
      </c>
      <c r="BJ92" s="8">
        <f t="shared" si="52"/>
        <v>-0.39</v>
      </c>
      <c r="BL92" s="8">
        <f t="shared" si="53"/>
        <v>0</v>
      </c>
      <c r="BM92" s="8">
        <f t="shared" si="54"/>
        <v>0</v>
      </c>
      <c r="BN92" s="8">
        <f t="shared" si="55"/>
        <v>-0.39</v>
      </c>
      <c r="BO92" s="8">
        <f t="shared" si="56"/>
        <v>-0.39</v>
      </c>
      <c r="BP92" s="182">
        <f t="shared" si="57"/>
        <v>0.39</v>
      </c>
      <c r="BQ92" s="182">
        <f t="shared" si="58"/>
        <v>0.39</v>
      </c>
    </row>
    <row r="93" spans="1:69">
      <c r="A93" s="8" t="s">
        <v>135</v>
      </c>
      <c r="B93" s="15">
        <f>'[3]11'!B95</f>
        <v>0</v>
      </c>
      <c r="C93" s="16">
        <f>'[3]11'!C95</f>
        <v>220</v>
      </c>
      <c r="D93" s="16">
        <f>'[3]11'!D95</f>
        <v>0</v>
      </c>
      <c r="E93" s="16">
        <f>'[3]11'!E95</f>
        <v>0</v>
      </c>
      <c r="F93" s="16">
        <f>'[3]11'!F95</f>
        <v>0</v>
      </c>
      <c r="G93" s="16">
        <f>'[3]11'!G95</f>
        <v>660</v>
      </c>
      <c r="H93" s="17">
        <f t="shared" si="59"/>
        <v>880</v>
      </c>
      <c r="I93" s="15">
        <f>'[3]11'!J95</f>
        <v>-0.8</v>
      </c>
      <c r="J93" s="16">
        <f>'[3]11'!K95</f>
        <v>0.11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-0.69000000000000006</v>
      </c>
      <c r="P93" s="18">
        <f>frq!C93</f>
        <v>1</v>
      </c>
      <c r="Q93" s="15">
        <f t="shared" si="33"/>
        <v>-0.8</v>
      </c>
      <c r="R93" s="16">
        <f t="shared" si="33"/>
        <v>0.11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-0.69000000000000006</v>
      </c>
      <c r="X93" s="8">
        <f t="shared" si="36"/>
        <v>-0.4</v>
      </c>
      <c r="Y93" s="8">
        <f t="shared" si="37"/>
        <v>0.01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-0.39</v>
      </c>
      <c r="AE93" s="8">
        <f t="shared" si="43"/>
        <v>-0.4</v>
      </c>
      <c r="AF93" s="8">
        <f t="shared" si="44"/>
        <v>0.01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-0.39</v>
      </c>
      <c r="AL93" s="8">
        <f t="shared" si="35"/>
        <v>0</v>
      </c>
      <c r="AM93" s="8">
        <f t="shared" si="35"/>
        <v>9.0000000000000011E-2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09">
        <v>-0.4</v>
      </c>
      <c r="AX93" s="209">
        <v>0.01</v>
      </c>
      <c r="AY93" s="209">
        <v>0</v>
      </c>
      <c r="AZ93" s="209">
        <v>0</v>
      </c>
      <c r="BA93" s="209">
        <v>0</v>
      </c>
      <c r="BB93" s="209">
        <v>0</v>
      </c>
      <c r="BC93" s="8">
        <f t="shared" si="51"/>
        <v>-0.39</v>
      </c>
      <c r="BD93" s="209">
        <v>-0.4</v>
      </c>
      <c r="BE93" s="209">
        <v>0.01</v>
      </c>
      <c r="BF93" s="209">
        <v>0</v>
      </c>
      <c r="BG93" s="209">
        <v>0</v>
      </c>
      <c r="BH93" s="209">
        <v>0</v>
      </c>
      <c r="BI93" s="209">
        <v>0</v>
      </c>
      <c r="BJ93" s="8">
        <f t="shared" si="52"/>
        <v>-0.39</v>
      </c>
      <c r="BL93" s="8">
        <f t="shared" si="53"/>
        <v>0</v>
      </c>
      <c r="BM93" s="8">
        <f t="shared" si="54"/>
        <v>0</v>
      </c>
      <c r="BN93" s="8">
        <f t="shared" si="55"/>
        <v>-0.39</v>
      </c>
      <c r="BO93" s="8">
        <f t="shared" si="56"/>
        <v>-0.39</v>
      </c>
      <c r="BP93" s="182">
        <f t="shared" si="57"/>
        <v>0.39</v>
      </c>
      <c r="BQ93" s="182">
        <f t="shared" si="58"/>
        <v>0.39</v>
      </c>
    </row>
    <row r="94" spans="1:69">
      <c r="A94" s="8" t="s">
        <v>136</v>
      </c>
      <c r="B94" s="15">
        <f>'[3]11'!B96</f>
        <v>0</v>
      </c>
      <c r="C94" s="16">
        <f>'[3]11'!C96</f>
        <v>220</v>
      </c>
      <c r="D94" s="16">
        <f>'[3]11'!D96</f>
        <v>0</v>
      </c>
      <c r="E94" s="16">
        <f>'[3]11'!E96</f>
        <v>0</v>
      </c>
      <c r="F94" s="16">
        <f>'[3]11'!F96</f>
        <v>0</v>
      </c>
      <c r="G94" s="16">
        <f>'[3]11'!G96</f>
        <v>660</v>
      </c>
      <c r="H94" s="17">
        <f t="shared" si="59"/>
        <v>880</v>
      </c>
      <c r="I94" s="15">
        <f>'[3]11'!J96</f>
        <v>-0.8</v>
      </c>
      <c r="J94" s="16">
        <f>'[3]11'!K96</f>
        <v>0.11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-0.69000000000000006</v>
      </c>
      <c r="P94" s="18">
        <f>frq!C94</f>
        <v>1</v>
      </c>
      <c r="Q94" s="15">
        <f t="shared" si="33"/>
        <v>-0.8</v>
      </c>
      <c r="R94" s="16">
        <f t="shared" si="33"/>
        <v>0.11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-0.69000000000000006</v>
      </c>
      <c r="X94" s="8">
        <f t="shared" si="36"/>
        <v>-0.4</v>
      </c>
      <c r="Y94" s="8">
        <f t="shared" si="37"/>
        <v>0.01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-0.39</v>
      </c>
      <c r="AE94" s="8">
        <f t="shared" si="43"/>
        <v>-0.4</v>
      </c>
      <c r="AF94" s="8">
        <f t="shared" si="44"/>
        <v>0.01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-0.39</v>
      </c>
      <c r="AL94" s="8">
        <f t="shared" si="35"/>
        <v>0</v>
      </c>
      <c r="AM94" s="8">
        <f t="shared" si="35"/>
        <v>9.0000000000000011E-2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09">
        <v>-0.4</v>
      </c>
      <c r="AX94" s="209">
        <v>0.01</v>
      </c>
      <c r="AY94" s="209">
        <v>0</v>
      </c>
      <c r="AZ94" s="209">
        <v>0</v>
      </c>
      <c r="BA94" s="209">
        <v>0</v>
      </c>
      <c r="BB94" s="209">
        <v>0</v>
      </c>
      <c r="BC94" s="8">
        <f t="shared" si="51"/>
        <v>-0.39</v>
      </c>
      <c r="BD94" s="209">
        <v>-0.4</v>
      </c>
      <c r="BE94" s="209">
        <v>0.01</v>
      </c>
      <c r="BF94" s="209">
        <v>0</v>
      </c>
      <c r="BG94" s="209">
        <v>0</v>
      </c>
      <c r="BH94" s="209">
        <v>0</v>
      </c>
      <c r="BI94" s="209">
        <v>0</v>
      </c>
      <c r="BJ94" s="8">
        <f t="shared" si="52"/>
        <v>-0.39</v>
      </c>
      <c r="BL94" s="8">
        <f t="shared" si="53"/>
        <v>0</v>
      </c>
      <c r="BM94" s="8">
        <f t="shared" si="54"/>
        <v>0</v>
      </c>
      <c r="BN94" s="8">
        <f t="shared" si="55"/>
        <v>-0.39</v>
      </c>
      <c r="BO94" s="8">
        <f t="shared" si="56"/>
        <v>-0.39</v>
      </c>
      <c r="BP94" s="182">
        <f t="shared" si="57"/>
        <v>0.39</v>
      </c>
      <c r="BQ94" s="182">
        <f t="shared" si="58"/>
        <v>0.39</v>
      </c>
    </row>
    <row r="95" spans="1:69">
      <c r="A95" s="8" t="s">
        <v>137</v>
      </c>
      <c r="B95" s="15">
        <f>'[3]11'!B97</f>
        <v>0</v>
      </c>
      <c r="C95" s="16">
        <f>'[3]11'!C97</f>
        <v>220</v>
      </c>
      <c r="D95" s="16">
        <f>'[3]11'!D97</f>
        <v>0</v>
      </c>
      <c r="E95" s="16">
        <f>'[3]11'!E97</f>
        <v>0</v>
      </c>
      <c r="F95" s="16">
        <f>'[3]11'!F97</f>
        <v>0</v>
      </c>
      <c r="G95" s="16">
        <f>'[3]11'!G97</f>
        <v>660</v>
      </c>
      <c r="H95" s="17">
        <f t="shared" si="59"/>
        <v>880</v>
      </c>
      <c r="I95" s="15">
        <f>'[3]11'!J97</f>
        <v>-0.8</v>
      </c>
      <c r="J95" s="16">
        <f>'[3]11'!K97</f>
        <v>0.11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-0.69000000000000006</v>
      </c>
      <c r="P95" s="18">
        <f>frq!C95</f>
        <v>1</v>
      </c>
      <c r="Q95" s="15">
        <f t="shared" si="33"/>
        <v>-0.8</v>
      </c>
      <c r="R95" s="16">
        <f t="shared" si="33"/>
        <v>0.11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-0.69000000000000006</v>
      </c>
      <c r="X95" s="8">
        <f t="shared" si="36"/>
        <v>-0.4</v>
      </c>
      <c r="Y95" s="8">
        <f t="shared" si="37"/>
        <v>0.01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-0.39</v>
      </c>
      <c r="AE95" s="8">
        <f t="shared" si="43"/>
        <v>-0.4</v>
      </c>
      <c r="AF95" s="8">
        <f t="shared" si="44"/>
        <v>0.01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-0.39</v>
      </c>
      <c r="AL95" s="8">
        <f t="shared" si="35"/>
        <v>0</v>
      </c>
      <c r="AM95" s="8">
        <f t="shared" si="35"/>
        <v>9.0000000000000011E-2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09">
        <v>-0.4</v>
      </c>
      <c r="AX95" s="209">
        <v>0.01</v>
      </c>
      <c r="AY95" s="209">
        <v>0</v>
      </c>
      <c r="AZ95" s="209">
        <v>0</v>
      </c>
      <c r="BA95" s="209">
        <v>0</v>
      </c>
      <c r="BB95" s="209">
        <v>0</v>
      </c>
      <c r="BC95" s="8">
        <f t="shared" si="51"/>
        <v>-0.39</v>
      </c>
      <c r="BD95" s="209">
        <v>-0.4</v>
      </c>
      <c r="BE95" s="209">
        <v>0.01</v>
      </c>
      <c r="BF95" s="209">
        <v>0</v>
      </c>
      <c r="BG95" s="209">
        <v>0</v>
      </c>
      <c r="BH95" s="209">
        <v>0</v>
      </c>
      <c r="BI95" s="209">
        <v>0</v>
      </c>
      <c r="BJ95" s="8">
        <f t="shared" si="52"/>
        <v>-0.39</v>
      </c>
      <c r="BL95" s="8">
        <f t="shared" si="53"/>
        <v>0</v>
      </c>
      <c r="BM95" s="8">
        <f t="shared" si="54"/>
        <v>0</v>
      </c>
      <c r="BN95" s="8">
        <f t="shared" si="55"/>
        <v>-0.39</v>
      </c>
      <c r="BO95" s="8">
        <f t="shared" si="56"/>
        <v>-0.39</v>
      </c>
      <c r="BP95" s="182">
        <f t="shared" si="57"/>
        <v>0.39</v>
      </c>
      <c r="BQ95" s="182">
        <f t="shared" si="58"/>
        <v>0.39</v>
      </c>
    </row>
    <row r="96" spans="1:69">
      <c r="A96" s="8" t="s">
        <v>138</v>
      </c>
      <c r="B96" s="15">
        <f>'[3]11'!B98</f>
        <v>0</v>
      </c>
      <c r="C96" s="16">
        <f>'[3]11'!C98</f>
        <v>220</v>
      </c>
      <c r="D96" s="16">
        <f>'[3]11'!D98</f>
        <v>0</v>
      </c>
      <c r="E96" s="16">
        <f>'[3]11'!E98</f>
        <v>0</v>
      </c>
      <c r="F96" s="16">
        <f>'[3]11'!F98</f>
        <v>0</v>
      </c>
      <c r="G96" s="16">
        <f>'[3]11'!G98</f>
        <v>660</v>
      </c>
      <c r="H96" s="17">
        <f t="shared" si="59"/>
        <v>880</v>
      </c>
      <c r="I96" s="15">
        <f>'[3]11'!J98</f>
        <v>-0.8</v>
      </c>
      <c r="J96" s="16">
        <f>'[3]11'!K98</f>
        <v>0.11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-0.69000000000000006</v>
      </c>
      <c r="P96" s="18">
        <f>frq!C96</f>
        <v>1</v>
      </c>
      <c r="Q96" s="15">
        <f t="shared" si="33"/>
        <v>-0.8</v>
      </c>
      <c r="R96" s="16">
        <f t="shared" si="33"/>
        <v>0.11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-0.69000000000000006</v>
      </c>
      <c r="X96" s="8">
        <f t="shared" si="36"/>
        <v>-0.4</v>
      </c>
      <c r="Y96" s="8">
        <f t="shared" si="37"/>
        <v>0.01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-0.39</v>
      </c>
      <c r="AE96" s="8">
        <f t="shared" si="43"/>
        <v>-0.4</v>
      </c>
      <c r="AF96" s="8">
        <f t="shared" si="44"/>
        <v>0.01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-0.39</v>
      </c>
      <c r="AL96" s="8">
        <f t="shared" si="35"/>
        <v>0</v>
      </c>
      <c r="AM96" s="8">
        <f t="shared" si="35"/>
        <v>9.0000000000000011E-2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09">
        <v>-0.4</v>
      </c>
      <c r="AX96" s="209">
        <v>0.01</v>
      </c>
      <c r="AY96" s="209">
        <v>0</v>
      </c>
      <c r="AZ96" s="209">
        <v>0</v>
      </c>
      <c r="BA96" s="209">
        <v>0</v>
      </c>
      <c r="BB96" s="209">
        <v>0</v>
      </c>
      <c r="BC96" s="8">
        <f t="shared" si="51"/>
        <v>-0.39</v>
      </c>
      <c r="BD96" s="209">
        <v>-0.4</v>
      </c>
      <c r="BE96" s="209">
        <v>0.01</v>
      </c>
      <c r="BF96" s="209">
        <v>0</v>
      </c>
      <c r="BG96" s="209">
        <v>0</v>
      </c>
      <c r="BH96" s="209">
        <v>0</v>
      </c>
      <c r="BI96" s="209">
        <v>0</v>
      </c>
      <c r="BJ96" s="8">
        <f t="shared" si="52"/>
        <v>-0.39</v>
      </c>
      <c r="BL96" s="8">
        <f t="shared" si="53"/>
        <v>0</v>
      </c>
      <c r="BM96" s="8">
        <f t="shared" si="54"/>
        <v>0</v>
      </c>
      <c r="BN96" s="8">
        <f t="shared" si="55"/>
        <v>-0.39</v>
      </c>
      <c r="BO96" s="8">
        <f t="shared" si="56"/>
        <v>-0.39</v>
      </c>
      <c r="BP96" s="182">
        <f t="shared" si="57"/>
        <v>0.39</v>
      </c>
      <c r="BQ96" s="182">
        <f t="shared" si="58"/>
        <v>0.39</v>
      </c>
    </row>
    <row r="97" spans="1:69">
      <c r="A97" s="8" t="s">
        <v>139</v>
      </c>
      <c r="B97" s="15">
        <f>'[3]11'!B99</f>
        <v>0</v>
      </c>
      <c r="C97" s="16">
        <f>'[3]11'!C99</f>
        <v>220</v>
      </c>
      <c r="D97" s="16">
        <f>'[3]11'!D99</f>
        <v>0</v>
      </c>
      <c r="E97" s="16">
        <f>'[3]11'!E99</f>
        <v>0</v>
      </c>
      <c r="F97" s="16">
        <f>'[3]11'!F99</f>
        <v>0</v>
      </c>
      <c r="G97" s="16">
        <f>'[3]11'!G99</f>
        <v>660</v>
      </c>
      <c r="H97" s="17">
        <f t="shared" si="59"/>
        <v>880</v>
      </c>
      <c r="I97" s="15">
        <f>'[3]11'!J99</f>
        <v>-0.8</v>
      </c>
      <c r="J97" s="16">
        <f>'[3]11'!K99</f>
        <v>0.11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-0.69000000000000006</v>
      </c>
      <c r="P97" s="18">
        <f>frq!C97</f>
        <v>1</v>
      </c>
      <c r="Q97" s="15">
        <f t="shared" si="33"/>
        <v>-0.8</v>
      </c>
      <c r="R97" s="16">
        <f t="shared" si="33"/>
        <v>0.11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-0.69000000000000006</v>
      </c>
      <c r="X97" s="8">
        <f t="shared" si="36"/>
        <v>-0.4</v>
      </c>
      <c r="Y97" s="8">
        <f t="shared" si="37"/>
        <v>0.01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-0.39</v>
      </c>
      <c r="AE97" s="8">
        <f t="shared" si="43"/>
        <v>-0.4</v>
      </c>
      <c r="AF97" s="8">
        <f t="shared" si="44"/>
        <v>0.01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-0.39</v>
      </c>
      <c r="AL97" s="8">
        <f t="shared" si="35"/>
        <v>0</v>
      </c>
      <c r="AM97" s="8">
        <f t="shared" si="35"/>
        <v>9.0000000000000011E-2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09">
        <v>-0.4</v>
      </c>
      <c r="AX97" s="209">
        <v>0.01</v>
      </c>
      <c r="AY97" s="209">
        <v>0</v>
      </c>
      <c r="AZ97" s="209">
        <v>0</v>
      </c>
      <c r="BA97" s="209">
        <v>0</v>
      </c>
      <c r="BB97" s="209">
        <v>0</v>
      </c>
      <c r="BC97" s="8">
        <f t="shared" si="51"/>
        <v>-0.39</v>
      </c>
      <c r="BD97" s="209">
        <v>-0.4</v>
      </c>
      <c r="BE97" s="209">
        <v>0.01</v>
      </c>
      <c r="BF97" s="209">
        <v>0</v>
      </c>
      <c r="BG97" s="209">
        <v>0</v>
      </c>
      <c r="BH97" s="209">
        <v>0</v>
      </c>
      <c r="BI97" s="209">
        <v>0</v>
      </c>
      <c r="BJ97" s="8">
        <f t="shared" si="52"/>
        <v>-0.39</v>
      </c>
      <c r="BL97" s="8">
        <f t="shared" si="53"/>
        <v>0</v>
      </c>
      <c r="BM97" s="8">
        <f t="shared" si="54"/>
        <v>0</v>
      </c>
      <c r="BN97" s="8">
        <f t="shared" si="55"/>
        <v>-0.39</v>
      </c>
      <c r="BO97" s="8">
        <f t="shared" si="56"/>
        <v>-0.39</v>
      </c>
      <c r="BP97" s="182">
        <f t="shared" si="57"/>
        <v>0.39</v>
      </c>
      <c r="BQ97" s="182">
        <f t="shared" si="58"/>
        <v>0.39</v>
      </c>
    </row>
    <row r="98" spans="1:69">
      <c r="A98" s="8" t="s">
        <v>140</v>
      </c>
      <c r="B98" s="15">
        <f>'[3]11'!B100</f>
        <v>0</v>
      </c>
      <c r="C98" s="16">
        <f>'[3]11'!C100</f>
        <v>220</v>
      </c>
      <c r="D98" s="16">
        <f>'[3]11'!D100</f>
        <v>0</v>
      </c>
      <c r="E98" s="16">
        <f>'[3]11'!E100</f>
        <v>0</v>
      </c>
      <c r="F98" s="16">
        <f>'[3]11'!F100</f>
        <v>0</v>
      </c>
      <c r="G98" s="16">
        <f>'[3]11'!G100</f>
        <v>660</v>
      </c>
      <c r="H98" s="17">
        <f t="shared" si="59"/>
        <v>880</v>
      </c>
      <c r="I98" s="15">
        <f>'[3]11'!J100</f>
        <v>-0.8</v>
      </c>
      <c r="J98" s="16">
        <f>'[3]11'!K100</f>
        <v>0.11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-0.69000000000000006</v>
      </c>
      <c r="P98" s="18">
        <f>frq!C98</f>
        <v>1</v>
      </c>
      <c r="Q98" s="15">
        <f t="shared" si="33"/>
        <v>-0.8</v>
      </c>
      <c r="R98" s="16">
        <f t="shared" si="33"/>
        <v>0.11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-0.69000000000000006</v>
      </c>
      <c r="X98" s="8">
        <f t="shared" si="36"/>
        <v>-0.4</v>
      </c>
      <c r="Y98" s="8">
        <f t="shared" si="37"/>
        <v>0.01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-0.39</v>
      </c>
      <c r="AE98" s="8">
        <f t="shared" si="43"/>
        <v>-0.4</v>
      </c>
      <c r="AF98" s="8">
        <f t="shared" si="44"/>
        <v>0.01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-0.39</v>
      </c>
      <c r="AL98" s="8">
        <f t="shared" si="35"/>
        <v>0</v>
      </c>
      <c r="AM98" s="8">
        <f t="shared" si="35"/>
        <v>9.0000000000000011E-2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09">
        <v>-0.4</v>
      </c>
      <c r="AX98" s="209">
        <v>0.01</v>
      </c>
      <c r="AY98" s="209">
        <v>0</v>
      </c>
      <c r="AZ98" s="209">
        <v>0</v>
      </c>
      <c r="BA98" s="209">
        <v>0</v>
      </c>
      <c r="BB98" s="209">
        <v>0</v>
      </c>
      <c r="BC98" s="8">
        <f t="shared" si="51"/>
        <v>-0.39</v>
      </c>
      <c r="BD98" s="209">
        <v>-0.4</v>
      </c>
      <c r="BE98" s="209">
        <v>0.01</v>
      </c>
      <c r="BF98" s="209">
        <v>0</v>
      </c>
      <c r="BG98" s="209">
        <v>0</v>
      </c>
      <c r="BH98" s="209">
        <v>0</v>
      </c>
      <c r="BI98" s="209">
        <v>0</v>
      </c>
      <c r="BJ98" s="8">
        <f t="shared" si="52"/>
        <v>-0.39</v>
      </c>
      <c r="BL98" s="8">
        <f t="shared" si="53"/>
        <v>0</v>
      </c>
      <c r="BM98" s="8">
        <f t="shared" si="54"/>
        <v>0</v>
      </c>
      <c r="BN98" s="8">
        <f t="shared" si="55"/>
        <v>-0.39</v>
      </c>
      <c r="BO98" s="8">
        <f t="shared" si="56"/>
        <v>-0.39</v>
      </c>
      <c r="BP98" s="182">
        <f t="shared" si="57"/>
        <v>0.39</v>
      </c>
      <c r="BQ98" s="182">
        <f t="shared" si="58"/>
        <v>0.39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-1.5114999999999977E-2</v>
      </c>
      <c r="J99" s="15">
        <f t="shared" si="62"/>
        <v>2.6199999999999991E-3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-1.2494999999999987E-2</v>
      </c>
      <c r="P99" s="15">
        <f t="shared" si="62"/>
        <v>2.4E-2</v>
      </c>
      <c r="Q99" s="15">
        <f t="shared" si="62"/>
        <v>-1.5114999999999977E-2</v>
      </c>
      <c r="R99" s="15">
        <f t="shared" si="62"/>
        <v>2.6199999999999991E-3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-1.2494999999999987E-2</v>
      </c>
      <c r="X99" s="15">
        <f t="shared" si="62"/>
        <v>-5.5999999999999973E-3</v>
      </c>
      <c r="Y99" s="15">
        <f t="shared" si="62"/>
        <v>2.4000000000000017E-4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-5.3600000000000037E-3</v>
      </c>
      <c r="AE99" s="15">
        <f t="shared" si="62"/>
        <v>-5.5999999999999973E-3</v>
      </c>
      <c r="AF99" s="15">
        <f t="shared" si="62"/>
        <v>2.4000000000000017E-4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-5.3600000000000037E-3</v>
      </c>
      <c r="AL99" s="15">
        <f t="shared" si="62"/>
        <v>-3.9149999999999983E-3</v>
      </c>
      <c r="AM99" s="15">
        <f t="shared" si="62"/>
        <v>2.1399999999999978E-3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-1.7750000000000016E-3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-5.5999999999999973E-3</v>
      </c>
      <c r="AX99" s="15">
        <f t="shared" si="62"/>
        <v>2.4000000000000017E-4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-5.3600000000000037E-3</v>
      </c>
      <c r="BD99" s="15">
        <f t="shared" si="62"/>
        <v>-5.5999999999999973E-3</v>
      </c>
      <c r="BE99" s="15">
        <f t="shared" si="62"/>
        <v>2.4000000000000017E-4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-5.3600000000000037E-3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-5.3600000000000037E-3</v>
      </c>
      <c r="BO99" s="15">
        <f t="shared" si="63"/>
        <v>-5.3600000000000037E-3</v>
      </c>
      <c r="BP99" s="15">
        <f t="shared" si="63"/>
        <v>5.3600000000000037E-3</v>
      </c>
      <c r="BQ99" s="15">
        <f t="shared" si="63"/>
        <v>5.3600000000000037E-3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15</v>
      </c>
      <c r="J3">
        <f>BYPL_EOD!AC3+BYPL_EOD!AD3</f>
        <v>8.41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36.22</v>
      </c>
      <c r="O3" s="154">
        <f t="shared" ref="O3:O66" si="1">G3-N3</f>
        <v>0.38000000000000256</v>
      </c>
      <c r="P3">
        <v>15.15737161789067</v>
      </c>
      <c r="Q3">
        <v>8.4982330204307015</v>
      </c>
      <c r="R3">
        <v>0</v>
      </c>
      <c r="S3">
        <v>1.8491993373826616</v>
      </c>
      <c r="T3">
        <v>11.095196024295971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15</v>
      </c>
      <c r="J4">
        <f>BYPL_EOD!AC4+BYPL_EOD!AD4</f>
        <v>8.41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36.22</v>
      </c>
      <c r="O4" s="154">
        <f t="shared" si="1"/>
        <v>0.38000000000000256</v>
      </c>
      <c r="P4">
        <v>15.15737161789067</v>
      </c>
      <c r="Q4">
        <v>8.4982330204307015</v>
      </c>
      <c r="R4">
        <v>0</v>
      </c>
      <c r="S4">
        <v>1.8491993373826616</v>
      </c>
      <c r="T4">
        <v>11.095196024295971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15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36.22</v>
      </c>
      <c r="O5" s="154">
        <f t="shared" si="1"/>
        <v>0.38000000000000256</v>
      </c>
      <c r="P5">
        <v>15.15737161789067</v>
      </c>
      <c r="Q5">
        <v>8.4982330204307015</v>
      </c>
      <c r="R5">
        <v>0</v>
      </c>
      <c r="S5">
        <v>1.8491993373826616</v>
      </c>
      <c r="T5">
        <v>11.095196024295971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15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36.22</v>
      </c>
      <c r="O6" s="154">
        <f t="shared" si="1"/>
        <v>0.38000000000000256</v>
      </c>
      <c r="P6">
        <v>15.15737161789067</v>
      </c>
      <c r="Q6">
        <v>8.4982330204307015</v>
      </c>
      <c r="R6">
        <v>0</v>
      </c>
      <c r="S6">
        <v>1.8491993373826616</v>
      </c>
      <c r="T6">
        <v>11.095196024295971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15</v>
      </c>
      <c r="J7">
        <f>BYPL_EOD!AC7+BYPL_EOD!AD7</f>
        <v>8.41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36.22</v>
      </c>
      <c r="O7" s="154">
        <f t="shared" si="1"/>
        <v>0.38000000000000256</v>
      </c>
      <c r="P7">
        <v>15.15737161789067</v>
      </c>
      <c r="Q7">
        <v>8.4982330204307015</v>
      </c>
      <c r="R7">
        <v>0</v>
      </c>
      <c r="S7">
        <v>1.8491993373826616</v>
      </c>
      <c r="T7">
        <v>11.095196024295971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15</v>
      </c>
      <c r="J8">
        <f>BYPL_EOD!AC8+BYPL_EOD!AD8</f>
        <v>8.41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36.22</v>
      </c>
      <c r="O8" s="154">
        <f t="shared" si="1"/>
        <v>0.38000000000000256</v>
      </c>
      <c r="P8">
        <v>15.15737161789067</v>
      </c>
      <c r="Q8">
        <v>8.4982330204307015</v>
      </c>
      <c r="R8">
        <v>0</v>
      </c>
      <c r="S8">
        <v>1.8491993373826616</v>
      </c>
      <c r="T8">
        <v>11.095196024295971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15</v>
      </c>
      <c r="J9">
        <f>BYPL_EOD!AC9+BYPL_EOD!AD9</f>
        <v>8.41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36.22</v>
      </c>
      <c r="O9" s="154">
        <f t="shared" si="1"/>
        <v>0.38000000000000256</v>
      </c>
      <c r="P9">
        <v>15.15737161789067</v>
      </c>
      <c r="Q9">
        <v>8.4982330204307015</v>
      </c>
      <c r="R9">
        <v>0</v>
      </c>
      <c r="S9">
        <v>1.8491993373826616</v>
      </c>
      <c r="T9">
        <v>11.095196024295971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15</v>
      </c>
      <c r="J10">
        <f>BYPL_EOD!AC10+BYPL_EOD!AD10</f>
        <v>8.41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36.22</v>
      </c>
      <c r="O10" s="154">
        <f t="shared" si="1"/>
        <v>0.38000000000000256</v>
      </c>
      <c r="P10">
        <v>15.15737161789067</v>
      </c>
      <c r="Q10">
        <v>8.4982330204307015</v>
      </c>
      <c r="R10">
        <v>0</v>
      </c>
      <c r="S10">
        <v>1.8491993373826616</v>
      </c>
      <c r="T10">
        <v>11.095196024295971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</v>
      </c>
      <c r="J11">
        <f>BYPL_EOD!AC11+BYPL_EOD!AD11</f>
        <v>8.64</v>
      </c>
      <c r="K11">
        <f>MES_EOD!AC11+MES_EOD!AD11</f>
        <v>0</v>
      </c>
      <c r="L11">
        <f>NDMC_EOD!AC11+NDMC_EOD!AD11</f>
        <v>1.88</v>
      </c>
      <c r="M11">
        <f>TPDDL_EOD!AC11+TPDDL_EOD!AD11</f>
        <v>11.27</v>
      </c>
      <c r="N11">
        <f t="shared" si="0"/>
        <v>36.79</v>
      </c>
      <c r="O11" s="154">
        <f t="shared" si="1"/>
        <v>0.81000000000000227</v>
      </c>
      <c r="P11">
        <v>15.330252786083175</v>
      </c>
      <c r="Q11">
        <v>8.8302256047839105</v>
      </c>
      <c r="R11">
        <v>0</v>
      </c>
      <c r="S11">
        <v>1.9213916825224246</v>
      </c>
      <c r="T11">
        <v>11.518129926610492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</v>
      </c>
      <c r="J12">
        <f>BYPL_EOD!AC12+BYPL_EOD!AD12</f>
        <v>8.64</v>
      </c>
      <c r="K12">
        <f>MES_EOD!AC12+MES_EOD!AD12</f>
        <v>0</v>
      </c>
      <c r="L12">
        <f>NDMC_EOD!AC12+NDMC_EOD!AD12</f>
        <v>1.88</v>
      </c>
      <c r="M12">
        <f>TPDDL_EOD!AC12+TPDDL_EOD!AD12</f>
        <v>11.27</v>
      </c>
      <c r="N12">
        <f t="shared" si="0"/>
        <v>36.79</v>
      </c>
      <c r="O12" s="154">
        <f t="shared" si="1"/>
        <v>0.81000000000000227</v>
      </c>
      <c r="P12">
        <v>15.330252786083175</v>
      </c>
      <c r="Q12">
        <v>8.8302256047839105</v>
      </c>
      <c r="R12">
        <v>0</v>
      </c>
      <c r="S12">
        <v>1.9213916825224246</v>
      </c>
      <c r="T12">
        <v>11.518129926610492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</v>
      </c>
      <c r="J13">
        <f>BYPL_EOD!AC13+BYPL_EOD!AD13</f>
        <v>8.64</v>
      </c>
      <c r="K13">
        <f>MES_EOD!AC13+MES_EOD!AD13</f>
        <v>0</v>
      </c>
      <c r="L13">
        <f>NDMC_EOD!AC13+NDMC_EOD!AD13</f>
        <v>1.88</v>
      </c>
      <c r="M13">
        <f>TPDDL_EOD!AC13+TPDDL_EOD!AD13</f>
        <v>11.27</v>
      </c>
      <c r="N13">
        <f t="shared" si="0"/>
        <v>36.79</v>
      </c>
      <c r="O13" s="154">
        <f t="shared" si="1"/>
        <v>0.81000000000000227</v>
      </c>
      <c r="P13">
        <v>15.330252786083175</v>
      </c>
      <c r="Q13">
        <v>8.8302256047839105</v>
      </c>
      <c r="R13">
        <v>0</v>
      </c>
      <c r="S13">
        <v>1.9213916825224246</v>
      </c>
      <c r="T13">
        <v>11.518129926610492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</v>
      </c>
      <c r="J14">
        <f>BYPL_EOD!AC14+BYPL_EOD!AD14</f>
        <v>8.64</v>
      </c>
      <c r="K14">
        <f>MES_EOD!AC14+MES_EOD!AD14</f>
        <v>0</v>
      </c>
      <c r="L14">
        <f>NDMC_EOD!AC14+NDMC_EOD!AD14</f>
        <v>1.88</v>
      </c>
      <c r="M14">
        <f>TPDDL_EOD!AC14+TPDDL_EOD!AD14</f>
        <v>11.27</v>
      </c>
      <c r="N14">
        <f t="shared" si="0"/>
        <v>36.79</v>
      </c>
      <c r="O14" s="154">
        <f t="shared" si="1"/>
        <v>0.81000000000000227</v>
      </c>
      <c r="P14">
        <v>15.330252786083175</v>
      </c>
      <c r="Q14">
        <v>8.8302256047839105</v>
      </c>
      <c r="R14">
        <v>0</v>
      </c>
      <c r="S14">
        <v>1.9213916825224246</v>
      </c>
      <c r="T14">
        <v>11.518129926610492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</v>
      </c>
      <c r="J15">
        <f>BYPL_EOD!AC15+BYPL_EOD!AD15</f>
        <v>8.64</v>
      </c>
      <c r="K15">
        <f>MES_EOD!AC15+MES_EOD!AD15</f>
        <v>0</v>
      </c>
      <c r="L15">
        <f>NDMC_EOD!AC15+NDMC_EOD!AD15</f>
        <v>1.88</v>
      </c>
      <c r="M15">
        <f>TPDDL_EOD!AC15+TPDDL_EOD!AD15</f>
        <v>11.27</v>
      </c>
      <c r="N15">
        <f t="shared" si="0"/>
        <v>36.79</v>
      </c>
      <c r="O15" s="154">
        <f t="shared" si="1"/>
        <v>0.81000000000000227</v>
      </c>
      <c r="P15">
        <v>15.330252786083175</v>
      </c>
      <c r="Q15">
        <v>8.8302256047839105</v>
      </c>
      <c r="R15">
        <v>0</v>
      </c>
      <c r="S15">
        <v>1.9213916825224246</v>
      </c>
      <c r="T15">
        <v>11.518129926610492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</v>
      </c>
      <c r="J16">
        <f>BYPL_EOD!AC16+BYPL_EOD!AD16</f>
        <v>8.64</v>
      </c>
      <c r="K16">
        <f>MES_EOD!AC16+MES_EOD!AD16</f>
        <v>0</v>
      </c>
      <c r="L16">
        <f>NDMC_EOD!AC16+NDMC_EOD!AD16</f>
        <v>1.88</v>
      </c>
      <c r="M16">
        <f>TPDDL_EOD!AC16+TPDDL_EOD!AD16</f>
        <v>11.27</v>
      </c>
      <c r="N16">
        <f t="shared" si="0"/>
        <v>36.79</v>
      </c>
      <c r="O16" s="154">
        <f t="shared" si="1"/>
        <v>0.81000000000000227</v>
      </c>
      <c r="P16">
        <v>15.330252786083175</v>
      </c>
      <c r="Q16">
        <v>8.8302256047839105</v>
      </c>
      <c r="R16">
        <v>0</v>
      </c>
      <c r="S16">
        <v>1.9213916825224246</v>
      </c>
      <c r="T16">
        <v>11.518129926610492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</v>
      </c>
      <c r="J17">
        <f>BYPL_EOD!AC17+BYPL_EOD!AD17</f>
        <v>8.64</v>
      </c>
      <c r="K17">
        <f>MES_EOD!AC17+MES_EOD!AD17</f>
        <v>0</v>
      </c>
      <c r="L17">
        <f>NDMC_EOD!AC17+NDMC_EOD!AD17</f>
        <v>1.88</v>
      </c>
      <c r="M17">
        <f>TPDDL_EOD!AC17+TPDDL_EOD!AD17</f>
        <v>10.98</v>
      </c>
      <c r="N17">
        <f t="shared" si="0"/>
        <v>36.5</v>
      </c>
      <c r="O17" s="154">
        <f t="shared" si="1"/>
        <v>1.1000000000000014</v>
      </c>
      <c r="P17">
        <v>15.452054794520549</v>
      </c>
      <c r="Q17">
        <v>8.9003835616438369</v>
      </c>
      <c r="R17">
        <v>0</v>
      </c>
      <c r="S17">
        <v>1.9366575342465753</v>
      </c>
      <c r="T17">
        <v>11.310904109589043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</v>
      </c>
      <c r="J18">
        <f>BYPL_EOD!AC18+BYPL_EOD!AD18</f>
        <v>8.64</v>
      </c>
      <c r="K18">
        <f>MES_EOD!AC18+MES_EOD!AD18</f>
        <v>0</v>
      </c>
      <c r="L18">
        <f>NDMC_EOD!AC18+NDMC_EOD!AD18</f>
        <v>1.88</v>
      </c>
      <c r="M18">
        <f>TPDDL_EOD!AC18+TPDDL_EOD!AD18</f>
        <v>10.98</v>
      </c>
      <c r="N18">
        <f t="shared" si="0"/>
        <v>36.5</v>
      </c>
      <c r="O18" s="154">
        <f t="shared" si="1"/>
        <v>1.1000000000000014</v>
      </c>
      <c r="P18">
        <v>15.452054794520549</v>
      </c>
      <c r="Q18">
        <v>8.9003835616438369</v>
      </c>
      <c r="R18">
        <v>0</v>
      </c>
      <c r="S18">
        <v>1.9366575342465753</v>
      </c>
      <c r="T18">
        <v>11.310904109589043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</v>
      </c>
      <c r="J19">
        <f>BYPL_EOD!AC19+BYPL_EOD!AD19</f>
        <v>8.41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36.22</v>
      </c>
      <c r="O19" s="154">
        <f t="shared" si="1"/>
        <v>0.38000000000000256</v>
      </c>
      <c r="P19">
        <v>15.15737161789067</v>
      </c>
      <c r="Q19">
        <v>8.4982330204307015</v>
      </c>
      <c r="R19">
        <v>0</v>
      </c>
      <c r="S19">
        <v>1.8491993373826616</v>
      </c>
      <c r="T19">
        <v>11.095196024295971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</v>
      </c>
      <c r="J20">
        <f>BYPL_EOD!AC20+BYPL_EOD!AD20</f>
        <v>8.41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36.22</v>
      </c>
      <c r="O20" s="154">
        <f t="shared" si="1"/>
        <v>0.38000000000000256</v>
      </c>
      <c r="P20">
        <v>15.15737161789067</v>
      </c>
      <c r="Q20">
        <v>8.4982330204307015</v>
      </c>
      <c r="R20">
        <v>0</v>
      </c>
      <c r="S20">
        <v>1.8491993373826616</v>
      </c>
      <c r="T20">
        <v>11.095196024295971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9.8000000000000007</v>
      </c>
      <c r="J21">
        <f>BYPL_EOD!AC21+BYPL_EOD!AD21</f>
        <v>18.559999999999999</v>
      </c>
      <c r="K21">
        <f>MES_EOD!AC21+MES_EOD!AD21</f>
        <v>0</v>
      </c>
      <c r="L21">
        <f>NDMC_EOD!AC21+NDMC_EOD!AD21</f>
        <v>1.2</v>
      </c>
      <c r="M21">
        <f>TPDDL_EOD!AC21+TPDDL_EOD!AD21</f>
        <v>7.17</v>
      </c>
      <c r="N21">
        <f t="shared" si="0"/>
        <v>36.729999999999997</v>
      </c>
      <c r="O21" s="154">
        <f t="shared" si="1"/>
        <v>-0.12999999999999545</v>
      </c>
      <c r="P21">
        <v>9.7653144568472658</v>
      </c>
      <c r="Q21">
        <v>18.494309828478084</v>
      </c>
      <c r="R21">
        <v>0</v>
      </c>
      <c r="S21">
        <v>1.195752790634359</v>
      </c>
      <c r="T21">
        <v>7.144622924040295</v>
      </c>
      <c r="U21" s="156">
        <f t="shared" si="2"/>
        <v>36.600000000000009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9.8000000000000007</v>
      </c>
      <c r="J22">
        <f>BYPL_EOD!AC22+BYPL_EOD!AD22</f>
        <v>18.559999999999999</v>
      </c>
      <c r="K22">
        <f>MES_EOD!AC22+MES_EOD!AD22</f>
        <v>0</v>
      </c>
      <c r="L22">
        <f>NDMC_EOD!AC22+NDMC_EOD!AD22</f>
        <v>1.2</v>
      </c>
      <c r="M22">
        <f>TPDDL_EOD!AC22+TPDDL_EOD!AD22</f>
        <v>7.17</v>
      </c>
      <c r="N22">
        <f t="shared" si="0"/>
        <v>36.729999999999997</v>
      </c>
      <c r="O22" s="154">
        <f t="shared" si="1"/>
        <v>-0.12999999999999545</v>
      </c>
      <c r="P22">
        <v>9.7653144568472658</v>
      </c>
      <c r="Q22">
        <v>18.494309828478084</v>
      </c>
      <c r="R22">
        <v>0</v>
      </c>
      <c r="S22">
        <v>1.195752790634359</v>
      </c>
      <c r="T22">
        <v>7.144622924040295</v>
      </c>
      <c r="U22" s="156">
        <f t="shared" si="2"/>
        <v>36.600000000000009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9.8000000000000007</v>
      </c>
      <c r="J23">
        <f>BYPL_EOD!AC23+BYPL_EOD!AD23</f>
        <v>18.559999999999999</v>
      </c>
      <c r="K23">
        <f>MES_EOD!AC23+MES_EOD!AD23</f>
        <v>0</v>
      </c>
      <c r="L23">
        <f>NDMC_EOD!AC23+NDMC_EOD!AD23</f>
        <v>1.2</v>
      </c>
      <c r="M23">
        <f>TPDDL_EOD!AC23+TPDDL_EOD!AD23</f>
        <v>7.17</v>
      </c>
      <c r="N23">
        <f t="shared" si="0"/>
        <v>36.729999999999997</v>
      </c>
      <c r="O23" s="154">
        <f t="shared" si="1"/>
        <v>-0.12999999999999545</v>
      </c>
      <c r="P23">
        <v>9.7653144568472658</v>
      </c>
      <c r="Q23">
        <v>18.494309828478084</v>
      </c>
      <c r="R23">
        <v>0</v>
      </c>
      <c r="S23">
        <v>1.195752790634359</v>
      </c>
      <c r="T23">
        <v>7.144622924040295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9.8000000000000007</v>
      </c>
      <c r="J24">
        <f>BYPL_EOD!AC24+BYPL_EOD!AD24</f>
        <v>18.559999999999999</v>
      </c>
      <c r="K24">
        <f>MES_EOD!AC24+MES_EOD!AD24</f>
        <v>0</v>
      </c>
      <c r="L24">
        <f>NDMC_EOD!AC24+NDMC_EOD!AD24</f>
        <v>1.2</v>
      </c>
      <c r="M24">
        <f>TPDDL_EOD!AC24+TPDDL_EOD!AD24</f>
        <v>7.17</v>
      </c>
      <c r="N24">
        <f t="shared" si="0"/>
        <v>36.729999999999997</v>
      </c>
      <c r="O24" s="154">
        <f t="shared" si="1"/>
        <v>-0.12999999999999545</v>
      </c>
      <c r="P24">
        <v>9.7653144568472658</v>
      </c>
      <c r="Q24">
        <v>18.494309828478084</v>
      </c>
      <c r="R24">
        <v>0</v>
      </c>
      <c r="S24">
        <v>1.195752790634359</v>
      </c>
      <c r="T24">
        <v>7.144622924040295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9.8000000000000007</v>
      </c>
      <c r="J25">
        <f>BYPL_EOD!AC25+BYPL_EOD!AD25</f>
        <v>18.559999999999999</v>
      </c>
      <c r="K25">
        <f>MES_EOD!AC25+MES_EOD!AD25</f>
        <v>0</v>
      </c>
      <c r="L25">
        <f>NDMC_EOD!AC25+NDMC_EOD!AD25</f>
        <v>1.2</v>
      </c>
      <c r="M25">
        <f>TPDDL_EOD!AC25+TPDDL_EOD!AD25</f>
        <v>7.17</v>
      </c>
      <c r="N25">
        <f t="shared" si="0"/>
        <v>36.729999999999997</v>
      </c>
      <c r="O25" s="154">
        <f t="shared" si="1"/>
        <v>-0.12999999999999545</v>
      </c>
      <c r="P25">
        <v>9.7653144568472658</v>
      </c>
      <c r="Q25">
        <v>18.494309828478084</v>
      </c>
      <c r="R25">
        <v>0</v>
      </c>
      <c r="S25">
        <v>1.195752790634359</v>
      </c>
      <c r="T25">
        <v>7.144622924040295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9.8000000000000007</v>
      </c>
      <c r="J26">
        <f>BYPL_EOD!AC26+BYPL_EOD!AD26</f>
        <v>18.559999999999999</v>
      </c>
      <c r="K26">
        <f>MES_EOD!AC26+MES_EOD!AD26</f>
        <v>0</v>
      </c>
      <c r="L26">
        <f>NDMC_EOD!AC26+NDMC_EOD!AD26</f>
        <v>1.2</v>
      </c>
      <c r="M26">
        <f>TPDDL_EOD!AC26+TPDDL_EOD!AD26</f>
        <v>7.17</v>
      </c>
      <c r="N26">
        <f t="shared" si="0"/>
        <v>36.729999999999997</v>
      </c>
      <c r="O26" s="154">
        <f t="shared" si="1"/>
        <v>-0.12999999999999545</v>
      </c>
      <c r="P26">
        <v>9.7653144568472658</v>
      </c>
      <c r="Q26">
        <v>18.494309828478084</v>
      </c>
      <c r="R26">
        <v>0</v>
      </c>
      <c r="S26">
        <v>1.195752790634359</v>
      </c>
      <c r="T26">
        <v>7.144622924040295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9.8000000000000007</v>
      </c>
      <c r="J27">
        <f>BYPL_EOD!AC27+BYPL_EOD!AD27</f>
        <v>18.559999999999999</v>
      </c>
      <c r="K27">
        <f>MES_EOD!AC27+MES_EOD!AD27</f>
        <v>0</v>
      </c>
      <c r="L27">
        <f>NDMC_EOD!AC27+NDMC_EOD!AD27</f>
        <v>1.2</v>
      </c>
      <c r="M27">
        <f>TPDDL_EOD!AC27+TPDDL_EOD!AD27</f>
        <v>7.17</v>
      </c>
      <c r="N27">
        <f t="shared" si="0"/>
        <v>36.729999999999997</v>
      </c>
      <c r="O27" s="154">
        <f t="shared" si="1"/>
        <v>-0.12999999999999545</v>
      </c>
      <c r="P27">
        <v>9.7653144568472658</v>
      </c>
      <c r="Q27">
        <v>18.494309828478084</v>
      </c>
      <c r="R27">
        <v>0</v>
      </c>
      <c r="S27">
        <v>1.195752790634359</v>
      </c>
      <c r="T27">
        <v>7.144622924040295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9.8000000000000007</v>
      </c>
      <c r="J28">
        <f>BYPL_EOD!AC28+BYPL_EOD!AD28</f>
        <v>18.559999999999999</v>
      </c>
      <c r="K28">
        <f>MES_EOD!AC28+MES_EOD!AD28</f>
        <v>0</v>
      </c>
      <c r="L28">
        <f>NDMC_EOD!AC28+NDMC_EOD!AD28</f>
        <v>1.2</v>
      </c>
      <c r="M28">
        <f>TPDDL_EOD!AC28+TPDDL_EOD!AD28</f>
        <v>7.17</v>
      </c>
      <c r="N28">
        <f t="shared" si="0"/>
        <v>36.729999999999997</v>
      </c>
      <c r="O28" s="154">
        <f t="shared" si="1"/>
        <v>-0.12999999999999545</v>
      </c>
      <c r="P28">
        <v>9.7653144568472658</v>
      </c>
      <c r="Q28">
        <v>18.494309828478084</v>
      </c>
      <c r="R28">
        <v>0</v>
      </c>
      <c r="S28">
        <v>1.195752790634359</v>
      </c>
      <c r="T28">
        <v>7.144622924040295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9.8000000000000007</v>
      </c>
      <c r="J29">
        <f>BYPL_EOD!AC29+BYPL_EOD!AD29</f>
        <v>18.559999999999999</v>
      </c>
      <c r="K29">
        <f>MES_EOD!AC29+MES_EOD!AD29</f>
        <v>0</v>
      </c>
      <c r="L29">
        <f>NDMC_EOD!AC29+NDMC_EOD!AD29</f>
        <v>1.2</v>
      </c>
      <c r="M29">
        <f>TPDDL_EOD!AC29+TPDDL_EOD!AD29</f>
        <v>7.17</v>
      </c>
      <c r="N29">
        <f t="shared" si="0"/>
        <v>36.729999999999997</v>
      </c>
      <c r="O29" s="154">
        <f t="shared" si="1"/>
        <v>0.87000000000000455</v>
      </c>
      <c r="P29">
        <v>10.032126327252929</v>
      </c>
      <c r="Q29">
        <v>18.999618840185136</v>
      </c>
      <c r="R29">
        <v>0</v>
      </c>
      <c r="S29">
        <v>1.2284236319085218</v>
      </c>
      <c r="T29">
        <v>7.3398312006534177</v>
      </c>
      <c r="U29" s="156">
        <f t="shared" si="2"/>
        <v>37.600000000000009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9.8000000000000007</v>
      </c>
      <c r="J30">
        <f>BYPL_EOD!AC30+BYPL_EOD!AD30</f>
        <v>18.559999999999999</v>
      </c>
      <c r="K30">
        <f>MES_EOD!AC30+MES_EOD!AD30</f>
        <v>0</v>
      </c>
      <c r="L30">
        <f>NDMC_EOD!AC30+NDMC_EOD!AD30</f>
        <v>1.2</v>
      </c>
      <c r="M30">
        <f>TPDDL_EOD!AC30+TPDDL_EOD!AD30</f>
        <v>7.17</v>
      </c>
      <c r="N30">
        <f t="shared" si="0"/>
        <v>36.729999999999997</v>
      </c>
      <c r="O30" s="154">
        <f t="shared" si="1"/>
        <v>0.87000000000000455</v>
      </c>
      <c r="P30">
        <v>10.032126327252929</v>
      </c>
      <c r="Q30">
        <v>18.999618840185136</v>
      </c>
      <c r="R30">
        <v>0</v>
      </c>
      <c r="S30">
        <v>1.2284236319085218</v>
      </c>
      <c r="T30">
        <v>7.3398312006534177</v>
      </c>
      <c r="U30" s="156">
        <f t="shared" si="2"/>
        <v>37.600000000000009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9.8000000000000007</v>
      </c>
      <c r="J31">
        <f>BYPL_EOD!AC31+BYPL_EOD!AD31</f>
        <v>18.559999999999999</v>
      </c>
      <c r="K31">
        <f>MES_EOD!AC31+MES_EOD!AD31</f>
        <v>0</v>
      </c>
      <c r="L31">
        <f>NDMC_EOD!AC31+NDMC_EOD!AD31</f>
        <v>1.2</v>
      </c>
      <c r="M31">
        <f>TPDDL_EOD!AC31+TPDDL_EOD!AD31</f>
        <v>7.17</v>
      </c>
      <c r="N31">
        <f t="shared" si="0"/>
        <v>36.729999999999997</v>
      </c>
      <c r="O31" s="154">
        <f t="shared" si="1"/>
        <v>0.87000000000000455</v>
      </c>
      <c r="P31">
        <v>10.032126327252929</v>
      </c>
      <c r="Q31">
        <v>18.999618840185136</v>
      </c>
      <c r="R31">
        <v>0</v>
      </c>
      <c r="S31">
        <v>1.2284236319085218</v>
      </c>
      <c r="T31">
        <v>7.3398312006534177</v>
      </c>
      <c r="U31" s="156">
        <f t="shared" si="2"/>
        <v>37.600000000000009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9.8000000000000007</v>
      </c>
      <c r="J32">
        <f>BYPL_EOD!AC32+BYPL_EOD!AD32</f>
        <v>18.559999999999999</v>
      </c>
      <c r="K32">
        <f>MES_EOD!AC32+MES_EOD!AD32</f>
        <v>0</v>
      </c>
      <c r="L32">
        <f>NDMC_EOD!AC32+NDMC_EOD!AD32</f>
        <v>1.2</v>
      </c>
      <c r="M32">
        <f>TPDDL_EOD!AC32+TPDDL_EOD!AD32</f>
        <v>7.17</v>
      </c>
      <c r="N32">
        <f t="shared" si="0"/>
        <v>36.729999999999997</v>
      </c>
      <c r="O32" s="154">
        <f t="shared" si="1"/>
        <v>0.87000000000000455</v>
      </c>
      <c r="P32">
        <v>10.032126327252929</v>
      </c>
      <c r="Q32">
        <v>18.999618840185136</v>
      </c>
      <c r="R32">
        <v>0</v>
      </c>
      <c r="S32">
        <v>1.2284236319085218</v>
      </c>
      <c r="T32">
        <v>7.3398312006534177</v>
      </c>
      <c r="U32" s="156">
        <f t="shared" si="2"/>
        <v>37.600000000000009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9.8000000000000007</v>
      </c>
      <c r="J33">
        <f>BYPL_EOD!AC33+BYPL_EOD!AD33</f>
        <v>18.559999999999999</v>
      </c>
      <c r="K33">
        <f>MES_EOD!AC33+MES_EOD!AD33</f>
        <v>0</v>
      </c>
      <c r="L33">
        <f>NDMC_EOD!AC33+NDMC_EOD!AD33</f>
        <v>1.2</v>
      </c>
      <c r="M33">
        <f>TPDDL_EOD!AC33+TPDDL_EOD!AD33</f>
        <v>7.17</v>
      </c>
      <c r="N33">
        <f t="shared" si="0"/>
        <v>36.729999999999997</v>
      </c>
      <c r="O33" s="154">
        <f t="shared" si="1"/>
        <v>0.87000000000000455</v>
      </c>
      <c r="P33">
        <v>10.032126327252929</v>
      </c>
      <c r="Q33">
        <v>18.999618840185136</v>
      </c>
      <c r="R33">
        <v>0</v>
      </c>
      <c r="S33">
        <v>1.2284236319085218</v>
      </c>
      <c r="T33">
        <v>7.3398312006534177</v>
      </c>
      <c r="U33" s="156">
        <f t="shared" si="2"/>
        <v>37.600000000000009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9.8000000000000007</v>
      </c>
      <c r="J34">
        <f>BYPL_EOD!AC34+BYPL_EOD!AD34</f>
        <v>18.559999999999999</v>
      </c>
      <c r="K34">
        <f>MES_EOD!AC34+MES_EOD!AD34</f>
        <v>0</v>
      </c>
      <c r="L34">
        <f>NDMC_EOD!AC34+NDMC_EOD!AD34</f>
        <v>1.2</v>
      </c>
      <c r="M34">
        <f>TPDDL_EOD!AC34+TPDDL_EOD!AD34</f>
        <v>7.17</v>
      </c>
      <c r="N34">
        <f t="shared" si="0"/>
        <v>36.729999999999997</v>
      </c>
      <c r="O34" s="154">
        <f t="shared" si="1"/>
        <v>0.87000000000000455</v>
      </c>
      <c r="P34">
        <v>10.032126327252929</v>
      </c>
      <c r="Q34">
        <v>18.999618840185136</v>
      </c>
      <c r="R34">
        <v>0</v>
      </c>
      <c r="S34">
        <v>1.2284236319085218</v>
      </c>
      <c r="T34">
        <v>7.3398312006534177</v>
      </c>
      <c r="U34" s="156">
        <f t="shared" si="2"/>
        <v>37.600000000000009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10.02</v>
      </c>
      <c r="J35">
        <f>BYPL_EOD!AC35+BYPL_EOD!AD35</f>
        <v>19.13</v>
      </c>
      <c r="K35">
        <f>MES_EOD!AC35+MES_EOD!AD35</f>
        <v>0</v>
      </c>
      <c r="L35">
        <f>NDMC_EOD!AC35+NDMC_EOD!AD35</f>
        <v>1.25</v>
      </c>
      <c r="M35">
        <f>TPDDL_EOD!AC35+TPDDL_EOD!AD35</f>
        <v>7.33</v>
      </c>
      <c r="N35">
        <f t="shared" si="0"/>
        <v>37.729999999999997</v>
      </c>
      <c r="O35" s="154">
        <f t="shared" si="1"/>
        <v>-0.12999999999999545</v>
      </c>
      <c r="P35">
        <v>9.9854757487410559</v>
      </c>
      <c r="Q35">
        <v>19.064086933474691</v>
      </c>
      <c r="R35">
        <v>0</v>
      </c>
      <c r="S35">
        <v>1.2456930824277765</v>
      </c>
      <c r="T35">
        <v>7.3047442353564813</v>
      </c>
      <c r="U35" s="156">
        <f t="shared" si="2"/>
        <v>37.600000000000009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10.02</v>
      </c>
      <c r="J36">
        <f>BYPL_EOD!AC36+BYPL_EOD!AD36</f>
        <v>19.13</v>
      </c>
      <c r="K36">
        <f>MES_EOD!AC36+MES_EOD!AD36</f>
        <v>0</v>
      </c>
      <c r="L36">
        <f>NDMC_EOD!AC36+NDMC_EOD!AD36</f>
        <v>1.25</v>
      </c>
      <c r="M36">
        <f>TPDDL_EOD!AC36+TPDDL_EOD!AD36</f>
        <v>7.33</v>
      </c>
      <c r="N36">
        <f t="shared" si="0"/>
        <v>37.729999999999997</v>
      </c>
      <c r="O36" s="154">
        <f t="shared" si="1"/>
        <v>-0.12999999999999545</v>
      </c>
      <c r="P36">
        <v>9.9854757487410559</v>
      </c>
      <c r="Q36">
        <v>19.064086933474691</v>
      </c>
      <c r="R36">
        <v>0</v>
      </c>
      <c r="S36">
        <v>1.2456930824277765</v>
      </c>
      <c r="T36">
        <v>7.3047442353564813</v>
      </c>
      <c r="U36" s="156">
        <f t="shared" si="2"/>
        <v>37.600000000000009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10.02</v>
      </c>
      <c r="J37">
        <f>BYPL_EOD!AC37+BYPL_EOD!AD37</f>
        <v>19.13</v>
      </c>
      <c r="K37">
        <f>MES_EOD!AC37+MES_EOD!AD37</f>
        <v>0</v>
      </c>
      <c r="L37">
        <f>NDMC_EOD!AC37+NDMC_EOD!AD37</f>
        <v>1.25</v>
      </c>
      <c r="M37">
        <f>TPDDL_EOD!AC37+TPDDL_EOD!AD37</f>
        <v>7.33</v>
      </c>
      <c r="N37">
        <f t="shared" si="0"/>
        <v>37.729999999999997</v>
      </c>
      <c r="O37" s="154">
        <f t="shared" si="1"/>
        <v>-0.12999999999999545</v>
      </c>
      <c r="P37">
        <v>9.9854757487410559</v>
      </c>
      <c r="Q37">
        <v>19.064086933474691</v>
      </c>
      <c r="R37">
        <v>0</v>
      </c>
      <c r="S37">
        <v>1.2456930824277765</v>
      </c>
      <c r="T37">
        <v>7.3047442353564813</v>
      </c>
      <c r="U37" s="156">
        <f t="shared" si="2"/>
        <v>37.600000000000009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10.02</v>
      </c>
      <c r="J38">
        <f>BYPL_EOD!AC38+BYPL_EOD!AD38</f>
        <v>19.13</v>
      </c>
      <c r="K38">
        <f>MES_EOD!AC38+MES_EOD!AD38</f>
        <v>0</v>
      </c>
      <c r="L38">
        <f>NDMC_EOD!AC38+NDMC_EOD!AD38</f>
        <v>1.25</v>
      </c>
      <c r="M38">
        <f>TPDDL_EOD!AC38+TPDDL_EOD!AD38</f>
        <v>7.33</v>
      </c>
      <c r="N38">
        <f t="shared" si="0"/>
        <v>37.729999999999997</v>
      </c>
      <c r="O38" s="154">
        <f t="shared" si="1"/>
        <v>-0.12999999999999545</v>
      </c>
      <c r="P38">
        <v>9.9854757487410559</v>
      </c>
      <c r="Q38">
        <v>19.064086933474691</v>
      </c>
      <c r="R38">
        <v>0</v>
      </c>
      <c r="S38">
        <v>1.2456930824277765</v>
      </c>
      <c r="T38">
        <v>7.3047442353564813</v>
      </c>
      <c r="U38" s="156">
        <f t="shared" si="2"/>
        <v>37.600000000000009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54"/>
      <c r="I39">
        <f>BRPL_EOD!AC39+BRPL_EOD!AD39</f>
        <v>10.02</v>
      </c>
      <c r="J39">
        <f>BYPL_EOD!AC39+BYPL_EOD!AD39</f>
        <v>19.13</v>
      </c>
      <c r="K39">
        <f>MES_EOD!AC39+MES_EOD!AD39</f>
        <v>0</v>
      </c>
      <c r="L39">
        <f>NDMC_EOD!AC39+NDMC_EOD!AD39</f>
        <v>1.25</v>
      </c>
      <c r="M39">
        <f>TPDDL_EOD!AC39+TPDDL_EOD!AD39</f>
        <v>7.33</v>
      </c>
      <c r="N39">
        <f t="shared" si="0"/>
        <v>37.729999999999997</v>
      </c>
      <c r="O39" s="154">
        <f t="shared" si="1"/>
        <v>-0.12999999999999545</v>
      </c>
      <c r="P39">
        <v>9.9854757487410559</v>
      </c>
      <c r="Q39">
        <v>19.064086933474691</v>
      </c>
      <c r="R39">
        <v>0</v>
      </c>
      <c r="S39">
        <v>1.2456930824277765</v>
      </c>
      <c r="T39">
        <v>7.3047442353564813</v>
      </c>
      <c r="U39" s="156">
        <f t="shared" si="2"/>
        <v>37.600000000000009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54"/>
      <c r="I40">
        <f>BRPL_EOD!AC40+BRPL_EOD!AD40</f>
        <v>10.02</v>
      </c>
      <c r="J40">
        <f>BYPL_EOD!AC40+BYPL_EOD!AD40</f>
        <v>19.13</v>
      </c>
      <c r="K40">
        <f>MES_EOD!AC40+MES_EOD!AD40</f>
        <v>0</v>
      </c>
      <c r="L40">
        <f>NDMC_EOD!AC40+NDMC_EOD!AD40</f>
        <v>1.25</v>
      </c>
      <c r="M40">
        <f>TPDDL_EOD!AC40+TPDDL_EOD!AD40</f>
        <v>7.33</v>
      </c>
      <c r="N40">
        <f t="shared" si="0"/>
        <v>37.729999999999997</v>
      </c>
      <c r="O40" s="154">
        <f t="shared" si="1"/>
        <v>-0.12999999999999545</v>
      </c>
      <c r="P40">
        <v>9.9854757487410559</v>
      </c>
      <c r="Q40">
        <v>19.064086933474691</v>
      </c>
      <c r="R40">
        <v>0</v>
      </c>
      <c r="S40">
        <v>1.2456930824277765</v>
      </c>
      <c r="T40">
        <v>7.3047442353564813</v>
      </c>
      <c r="U40" s="156">
        <f t="shared" si="2"/>
        <v>37.600000000000009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10.02</v>
      </c>
      <c r="J41">
        <f>BYPL_EOD!AC41+BYPL_EOD!AD41</f>
        <v>19.13</v>
      </c>
      <c r="K41">
        <f>MES_EOD!AC41+MES_EOD!AD41</f>
        <v>0</v>
      </c>
      <c r="L41">
        <f>NDMC_EOD!AC41+NDMC_EOD!AD41</f>
        <v>1.25</v>
      </c>
      <c r="M41">
        <f>TPDDL_EOD!AC41+TPDDL_EOD!AD41</f>
        <v>7.33</v>
      </c>
      <c r="N41">
        <f t="shared" si="0"/>
        <v>37.729999999999997</v>
      </c>
      <c r="O41" s="154">
        <f t="shared" si="1"/>
        <v>-0.12999999999999545</v>
      </c>
      <c r="P41">
        <v>9.9854757487410559</v>
      </c>
      <c r="Q41">
        <v>19.064086933474691</v>
      </c>
      <c r="R41">
        <v>0</v>
      </c>
      <c r="S41">
        <v>1.2456930824277765</v>
      </c>
      <c r="T41">
        <v>7.3047442353564813</v>
      </c>
      <c r="U41" s="156">
        <f t="shared" si="2"/>
        <v>37.600000000000009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10.02</v>
      </c>
      <c r="J42">
        <f>BYPL_EOD!AC42+BYPL_EOD!AD42</f>
        <v>19.13</v>
      </c>
      <c r="K42">
        <f>MES_EOD!AC42+MES_EOD!AD42</f>
        <v>0</v>
      </c>
      <c r="L42">
        <f>NDMC_EOD!AC42+NDMC_EOD!AD42</f>
        <v>1.25</v>
      </c>
      <c r="M42">
        <f>TPDDL_EOD!AC42+TPDDL_EOD!AD42</f>
        <v>7.33</v>
      </c>
      <c r="N42">
        <f t="shared" si="0"/>
        <v>37.729999999999997</v>
      </c>
      <c r="O42" s="154">
        <f t="shared" si="1"/>
        <v>-0.12999999999999545</v>
      </c>
      <c r="P42">
        <v>9.9854757487410559</v>
      </c>
      <c r="Q42">
        <v>19.064086933474691</v>
      </c>
      <c r="R42">
        <v>0</v>
      </c>
      <c r="S42">
        <v>1.2456930824277765</v>
      </c>
      <c r="T42">
        <v>7.3047442353564813</v>
      </c>
      <c r="U42" s="156">
        <f t="shared" si="2"/>
        <v>37.600000000000009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9.8000000000000007</v>
      </c>
      <c r="J43">
        <f>BYPL_EOD!AC43+BYPL_EOD!AD43</f>
        <v>18.559999999999999</v>
      </c>
      <c r="K43">
        <f>MES_EOD!AC43+MES_EOD!AD43</f>
        <v>0</v>
      </c>
      <c r="L43">
        <f>NDMC_EOD!AC43+NDMC_EOD!AD43</f>
        <v>1.2</v>
      </c>
      <c r="M43">
        <f>TPDDL_EOD!AC43+TPDDL_EOD!AD43</f>
        <v>7.17</v>
      </c>
      <c r="N43">
        <f t="shared" si="0"/>
        <v>36.729999999999997</v>
      </c>
      <c r="O43" s="154">
        <f t="shared" si="1"/>
        <v>-0.12999999999999545</v>
      </c>
      <c r="P43">
        <v>9.7653144568472658</v>
      </c>
      <c r="Q43">
        <v>18.494309828478084</v>
      </c>
      <c r="R43">
        <v>0</v>
      </c>
      <c r="S43">
        <v>1.195752790634359</v>
      </c>
      <c r="T43">
        <v>7.144622924040295</v>
      </c>
      <c r="U43" s="156">
        <f t="shared" si="2"/>
        <v>36.600000000000009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9.8000000000000007</v>
      </c>
      <c r="J44">
        <f>BYPL_EOD!AC44+BYPL_EOD!AD44</f>
        <v>18.559999999999999</v>
      </c>
      <c r="K44">
        <f>MES_EOD!AC44+MES_EOD!AD44</f>
        <v>0</v>
      </c>
      <c r="L44">
        <f>NDMC_EOD!AC44+NDMC_EOD!AD44</f>
        <v>1.2</v>
      </c>
      <c r="M44">
        <f>TPDDL_EOD!AC44+TPDDL_EOD!AD44</f>
        <v>7.17</v>
      </c>
      <c r="N44">
        <f t="shared" si="0"/>
        <v>36.729999999999997</v>
      </c>
      <c r="O44" s="154">
        <f t="shared" si="1"/>
        <v>-0.12999999999999545</v>
      </c>
      <c r="P44">
        <v>9.7653144568472658</v>
      </c>
      <c r="Q44">
        <v>18.494309828478084</v>
      </c>
      <c r="R44">
        <v>0</v>
      </c>
      <c r="S44">
        <v>1.195752790634359</v>
      </c>
      <c r="T44">
        <v>7.144622924040295</v>
      </c>
      <c r="U44" s="156">
        <f t="shared" si="2"/>
        <v>36.600000000000009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9.8000000000000007</v>
      </c>
      <c r="J45">
        <f>BYPL_EOD!AC45+BYPL_EOD!AD45</f>
        <v>18.559999999999999</v>
      </c>
      <c r="K45">
        <f>MES_EOD!AC45+MES_EOD!AD45</f>
        <v>0</v>
      </c>
      <c r="L45">
        <f>NDMC_EOD!AC45+NDMC_EOD!AD45</f>
        <v>1.2</v>
      </c>
      <c r="M45">
        <f>TPDDL_EOD!AC45+TPDDL_EOD!AD45</f>
        <v>7.17</v>
      </c>
      <c r="N45">
        <f t="shared" si="0"/>
        <v>36.729999999999997</v>
      </c>
      <c r="O45" s="154">
        <f t="shared" si="1"/>
        <v>-0.12999999999999545</v>
      </c>
      <c r="P45">
        <v>9.7653144568472658</v>
      </c>
      <c r="Q45">
        <v>18.494309828478084</v>
      </c>
      <c r="R45">
        <v>0</v>
      </c>
      <c r="S45">
        <v>1.195752790634359</v>
      </c>
      <c r="T45">
        <v>7.144622924040295</v>
      </c>
      <c r="U45" s="156">
        <f t="shared" si="2"/>
        <v>36.600000000000009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9.8000000000000007</v>
      </c>
      <c r="J46">
        <f>BYPL_EOD!AC46+BYPL_EOD!AD46</f>
        <v>18.559999999999999</v>
      </c>
      <c r="K46">
        <f>MES_EOD!AC46+MES_EOD!AD46</f>
        <v>0</v>
      </c>
      <c r="L46">
        <f>NDMC_EOD!AC46+NDMC_EOD!AD46</f>
        <v>1.2</v>
      </c>
      <c r="M46">
        <f>TPDDL_EOD!AC46+TPDDL_EOD!AD46</f>
        <v>7.17</v>
      </c>
      <c r="N46">
        <f t="shared" si="0"/>
        <v>36.729999999999997</v>
      </c>
      <c r="O46" s="154">
        <f t="shared" si="1"/>
        <v>-0.12999999999999545</v>
      </c>
      <c r="P46">
        <v>9.7653144568472658</v>
      </c>
      <c r="Q46">
        <v>18.494309828478084</v>
      </c>
      <c r="R46">
        <v>0</v>
      </c>
      <c r="S46">
        <v>1.195752790634359</v>
      </c>
      <c r="T46">
        <v>7.144622924040295</v>
      </c>
      <c r="U46" s="156">
        <f t="shared" si="2"/>
        <v>36.600000000000009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9.8000000000000007</v>
      </c>
      <c r="J47">
        <f>BYPL_EOD!AC47+BYPL_EOD!AD47</f>
        <v>18.559999999999999</v>
      </c>
      <c r="K47">
        <f>MES_EOD!AC47+MES_EOD!AD47</f>
        <v>0</v>
      </c>
      <c r="L47">
        <f>NDMC_EOD!AC47+NDMC_EOD!AD47</f>
        <v>1.2</v>
      </c>
      <c r="M47">
        <f>TPDDL_EOD!AC47+TPDDL_EOD!AD47</f>
        <v>7.17</v>
      </c>
      <c r="N47">
        <f t="shared" si="0"/>
        <v>36.729999999999997</v>
      </c>
      <c r="O47" s="154">
        <f t="shared" si="1"/>
        <v>-0.12999999999999545</v>
      </c>
      <c r="P47">
        <v>9.7653144568472658</v>
      </c>
      <c r="Q47">
        <v>18.494309828478084</v>
      </c>
      <c r="R47">
        <v>0</v>
      </c>
      <c r="S47">
        <v>1.195752790634359</v>
      </c>
      <c r="T47">
        <v>7.144622924040295</v>
      </c>
      <c r="U47" s="156">
        <f t="shared" si="2"/>
        <v>36.600000000000009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9.8000000000000007</v>
      </c>
      <c r="J48">
        <f>BYPL_EOD!AC48+BYPL_EOD!AD48</f>
        <v>18.559999999999999</v>
      </c>
      <c r="K48">
        <f>MES_EOD!AC48+MES_EOD!AD48</f>
        <v>0</v>
      </c>
      <c r="L48">
        <f>NDMC_EOD!AC48+NDMC_EOD!AD48</f>
        <v>1.2</v>
      </c>
      <c r="M48">
        <f>TPDDL_EOD!AC48+TPDDL_EOD!AD48</f>
        <v>7.17</v>
      </c>
      <c r="N48">
        <f t="shared" si="0"/>
        <v>36.729999999999997</v>
      </c>
      <c r="O48" s="154">
        <f t="shared" si="1"/>
        <v>-0.12999999999999545</v>
      </c>
      <c r="P48">
        <v>9.7653144568472658</v>
      </c>
      <c r="Q48">
        <v>18.494309828478084</v>
      </c>
      <c r="R48">
        <v>0</v>
      </c>
      <c r="S48">
        <v>1.195752790634359</v>
      </c>
      <c r="T48">
        <v>7.144622924040295</v>
      </c>
      <c r="U48" s="156">
        <f t="shared" si="2"/>
        <v>36.600000000000009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9.8000000000000007</v>
      </c>
      <c r="J49">
        <f>BYPL_EOD!AC49+BYPL_EOD!AD49</f>
        <v>18.559999999999999</v>
      </c>
      <c r="K49">
        <f>MES_EOD!AC49+MES_EOD!AD49</f>
        <v>0</v>
      </c>
      <c r="L49">
        <f>NDMC_EOD!AC49+NDMC_EOD!AD49</f>
        <v>1.2</v>
      </c>
      <c r="M49">
        <f>TPDDL_EOD!AC49+TPDDL_EOD!AD49</f>
        <v>7.17</v>
      </c>
      <c r="N49">
        <f t="shared" si="0"/>
        <v>36.729999999999997</v>
      </c>
      <c r="O49" s="154">
        <f t="shared" si="1"/>
        <v>-0.12999999999999545</v>
      </c>
      <c r="P49">
        <v>9.7653144568472658</v>
      </c>
      <c r="Q49">
        <v>18.494309828478084</v>
      </c>
      <c r="R49">
        <v>0</v>
      </c>
      <c r="S49">
        <v>1.195752790634359</v>
      </c>
      <c r="T49">
        <v>7.144622924040295</v>
      </c>
      <c r="U49" s="156">
        <f t="shared" si="2"/>
        <v>36.600000000000009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9.8000000000000007</v>
      </c>
      <c r="J50">
        <f>BYPL_EOD!AC50+BYPL_EOD!AD50</f>
        <v>18.559999999999999</v>
      </c>
      <c r="K50">
        <f>MES_EOD!AC50+MES_EOD!AD50</f>
        <v>0</v>
      </c>
      <c r="L50">
        <f>NDMC_EOD!AC50+NDMC_EOD!AD50</f>
        <v>1.2</v>
      </c>
      <c r="M50">
        <f>TPDDL_EOD!AC50+TPDDL_EOD!AD50</f>
        <v>7.17</v>
      </c>
      <c r="N50">
        <f t="shared" si="0"/>
        <v>36.729999999999997</v>
      </c>
      <c r="O50" s="154">
        <f t="shared" si="1"/>
        <v>-0.12999999999999545</v>
      </c>
      <c r="P50">
        <v>9.7653144568472658</v>
      </c>
      <c r="Q50">
        <v>18.494309828478084</v>
      </c>
      <c r="R50">
        <v>0</v>
      </c>
      <c r="S50">
        <v>1.195752790634359</v>
      </c>
      <c r="T50">
        <v>7.144622924040295</v>
      </c>
      <c r="U50" s="156">
        <f t="shared" si="2"/>
        <v>36.600000000000009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9.8000000000000007</v>
      </c>
      <c r="J51">
        <f>BYPL_EOD!AC51+BYPL_EOD!AD51</f>
        <v>18.559999999999999</v>
      </c>
      <c r="K51">
        <f>MES_EOD!AC51+MES_EOD!AD51</f>
        <v>0</v>
      </c>
      <c r="L51">
        <f>NDMC_EOD!AC51+NDMC_EOD!AD51</f>
        <v>1.2</v>
      </c>
      <c r="M51">
        <f>TPDDL_EOD!AC51+TPDDL_EOD!AD51</f>
        <v>7.17</v>
      </c>
      <c r="N51">
        <f t="shared" si="0"/>
        <v>36.729999999999997</v>
      </c>
      <c r="O51" s="154">
        <f t="shared" si="1"/>
        <v>-0.12999999999999545</v>
      </c>
      <c r="P51">
        <v>9.7653144568472658</v>
      </c>
      <c r="Q51">
        <v>18.494309828478084</v>
      </c>
      <c r="R51">
        <v>0</v>
      </c>
      <c r="S51">
        <v>1.195752790634359</v>
      </c>
      <c r="T51">
        <v>7.144622924040295</v>
      </c>
      <c r="U51" s="156">
        <f t="shared" si="2"/>
        <v>36.600000000000009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9.8000000000000007</v>
      </c>
      <c r="J52">
        <f>BYPL_EOD!AC52+BYPL_EOD!AD52</f>
        <v>18.559999999999999</v>
      </c>
      <c r="K52">
        <f>MES_EOD!AC52+MES_EOD!AD52</f>
        <v>0</v>
      </c>
      <c r="L52">
        <f>NDMC_EOD!AC52+NDMC_EOD!AD52</f>
        <v>1.2</v>
      </c>
      <c r="M52">
        <f>TPDDL_EOD!AC52+TPDDL_EOD!AD52</f>
        <v>7.17</v>
      </c>
      <c r="N52">
        <f t="shared" si="0"/>
        <v>36.729999999999997</v>
      </c>
      <c r="O52" s="154">
        <f t="shared" si="1"/>
        <v>-0.12999999999999545</v>
      </c>
      <c r="P52">
        <v>9.7653144568472658</v>
      </c>
      <c r="Q52">
        <v>18.494309828478084</v>
      </c>
      <c r="R52">
        <v>0</v>
      </c>
      <c r="S52">
        <v>1.195752790634359</v>
      </c>
      <c r="T52">
        <v>7.144622924040295</v>
      </c>
      <c r="U52" s="156">
        <f t="shared" si="2"/>
        <v>36.600000000000009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15</v>
      </c>
      <c r="J53">
        <f>BYPL_EOD!AC53+BYPL_EOD!AD53</f>
        <v>8.41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36.22</v>
      </c>
      <c r="O53" s="154">
        <f t="shared" si="1"/>
        <v>0.38000000000000256</v>
      </c>
      <c r="P53">
        <v>15.15737161789067</v>
      </c>
      <c r="Q53">
        <v>8.4982330204307015</v>
      </c>
      <c r="R53">
        <v>0</v>
      </c>
      <c r="S53">
        <v>1.8491993373826616</v>
      </c>
      <c r="T53">
        <v>11.095196024295971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15</v>
      </c>
      <c r="J54">
        <f>BYPL_EOD!AC54+BYPL_EOD!AD54</f>
        <v>8.41</v>
      </c>
      <c r="K54">
        <f>MES_EOD!AC54+MES_EOD!AD54</f>
        <v>0</v>
      </c>
      <c r="L54">
        <f>NDMC_EOD!AC54+NDMC_EOD!AD54</f>
        <v>1.83</v>
      </c>
      <c r="M54">
        <f>TPDDL_EOD!AC54+TPDDL_EOD!AD54</f>
        <v>10.98</v>
      </c>
      <c r="N54">
        <f t="shared" si="0"/>
        <v>36.22</v>
      </c>
      <c r="O54" s="154">
        <f t="shared" si="1"/>
        <v>0.38000000000000256</v>
      </c>
      <c r="P54">
        <v>15.15737161789067</v>
      </c>
      <c r="Q54">
        <v>8.4982330204307015</v>
      </c>
      <c r="R54">
        <v>0</v>
      </c>
      <c r="S54">
        <v>1.8491993373826616</v>
      </c>
      <c r="T54">
        <v>11.095196024295971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15</v>
      </c>
      <c r="J55">
        <f>BYPL_EOD!AC55+BYPL_EOD!AD55</f>
        <v>8.41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36.22</v>
      </c>
      <c r="O55" s="154">
        <f t="shared" si="1"/>
        <v>0.38000000000000256</v>
      </c>
      <c r="P55">
        <v>15.15737161789067</v>
      </c>
      <c r="Q55">
        <v>8.4982330204307015</v>
      </c>
      <c r="R55">
        <v>0</v>
      </c>
      <c r="S55">
        <v>1.8491993373826616</v>
      </c>
      <c r="T55">
        <v>11.095196024295971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15</v>
      </c>
      <c r="J56">
        <f>BYPL_EOD!AC56+BYPL_EOD!AD56</f>
        <v>8.41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36.22</v>
      </c>
      <c r="O56" s="154">
        <f t="shared" si="1"/>
        <v>0.38000000000000256</v>
      </c>
      <c r="P56">
        <v>15.15737161789067</v>
      </c>
      <c r="Q56">
        <v>8.4982330204307015</v>
      </c>
      <c r="R56">
        <v>0</v>
      </c>
      <c r="S56">
        <v>1.8491993373826616</v>
      </c>
      <c r="T56">
        <v>11.095196024295971</v>
      </c>
      <c r="U56" s="156">
        <f t="shared" si="2"/>
        <v>36.6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15</v>
      </c>
      <c r="J57">
        <f>BYPL_EOD!AC57+BYPL_EOD!AD57</f>
        <v>8.41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36.22</v>
      </c>
      <c r="O57" s="154">
        <f t="shared" si="1"/>
        <v>0.38000000000000256</v>
      </c>
      <c r="P57">
        <v>15.15737161789067</v>
      </c>
      <c r="Q57">
        <v>8.4982330204307015</v>
      </c>
      <c r="R57">
        <v>0</v>
      </c>
      <c r="S57">
        <v>1.8491993373826616</v>
      </c>
      <c r="T57">
        <v>11.095196024295971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15</v>
      </c>
      <c r="J58">
        <f>BYPL_EOD!AC58+BYPL_EOD!AD58</f>
        <v>8.41</v>
      </c>
      <c r="K58">
        <f>MES_EOD!AC58+MES_EOD!AD58</f>
        <v>0</v>
      </c>
      <c r="L58">
        <f>NDMC_EOD!AC58+NDMC_EOD!AD58</f>
        <v>1.83</v>
      </c>
      <c r="M58">
        <f>TPDDL_EOD!AC58+TPDDL_EOD!AD58</f>
        <v>10.98</v>
      </c>
      <c r="N58">
        <f t="shared" si="0"/>
        <v>36.22</v>
      </c>
      <c r="O58" s="154">
        <f t="shared" si="1"/>
        <v>0.38000000000000256</v>
      </c>
      <c r="P58">
        <v>15.15737161789067</v>
      </c>
      <c r="Q58">
        <v>8.4982330204307015</v>
      </c>
      <c r="R58">
        <v>0</v>
      </c>
      <c r="S58">
        <v>1.8491993373826616</v>
      </c>
      <c r="T58">
        <v>11.095196024295971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-0.4</v>
      </c>
      <c r="E59">
        <f>GT!N59</f>
        <v>0</v>
      </c>
      <c r="F59">
        <f t="shared" si="4"/>
        <v>84</v>
      </c>
      <c r="G59">
        <f t="shared" si="5"/>
        <v>-0.4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-0.4</v>
      </c>
      <c r="P59">
        <v>-0.16612000000000002</v>
      </c>
      <c r="Q59">
        <v>-9.0959999999999999E-2</v>
      </c>
      <c r="R59">
        <v>0</v>
      </c>
      <c r="S59">
        <v>-1.9800000000000002E-2</v>
      </c>
      <c r="T59">
        <v>-0.11868000000000002</v>
      </c>
      <c r="U59" s="156">
        <f t="shared" si="2"/>
        <v>-0.39556000000000002</v>
      </c>
      <c r="V59" s="154">
        <f t="shared" si="3"/>
        <v>-4.4399999999999995E-3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-0.4</v>
      </c>
      <c r="E60">
        <f>GT!N60</f>
        <v>0</v>
      </c>
      <c r="F60">
        <f t="shared" si="4"/>
        <v>84</v>
      </c>
      <c r="G60">
        <f t="shared" si="5"/>
        <v>-0.4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-0.4</v>
      </c>
      <c r="P60">
        <v>-0.16612000000000002</v>
      </c>
      <c r="Q60">
        <v>-9.0959999999999999E-2</v>
      </c>
      <c r="R60">
        <v>0</v>
      </c>
      <c r="S60">
        <v>-1.9800000000000002E-2</v>
      </c>
      <c r="T60">
        <v>-0.11868000000000002</v>
      </c>
      <c r="U60" s="156">
        <f t="shared" si="2"/>
        <v>-0.39556000000000002</v>
      </c>
      <c r="V60" s="154">
        <f t="shared" si="3"/>
        <v>-4.4399999999999995E-3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-0.4</v>
      </c>
      <c r="E61">
        <f>GT!N61</f>
        <v>0</v>
      </c>
      <c r="F61">
        <f t="shared" si="4"/>
        <v>84</v>
      </c>
      <c r="G61">
        <f t="shared" si="5"/>
        <v>-0.4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-0.4</v>
      </c>
      <c r="P61">
        <v>-0.16612000000000002</v>
      </c>
      <c r="Q61">
        <v>-9.0959999999999999E-2</v>
      </c>
      <c r="R61">
        <v>0</v>
      </c>
      <c r="S61">
        <v>-1.9800000000000002E-2</v>
      </c>
      <c r="T61">
        <v>-0.11868000000000002</v>
      </c>
      <c r="U61" s="156">
        <f t="shared" si="2"/>
        <v>-0.39556000000000002</v>
      </c>
      <c r="V61" s="154">
        <f t="shared" si="3"/>
        <v>-4.4399999999999995E-3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15</v>
      </c>
      <c r="J62">
        <f>BYPL_EOD!AC62+BYPL_EOD!AD62</f>
        <v>8.41</v>
      </c>
      <c r="K62">
        <f>MES_EOD!AC62+MES_EOD!AD62</f>
        <v>0</v>
      </c>
      <c r="L62">
        <f>NDMC_EOD!AC62+NDMC_EOD!AD62</f>
        <v>1.83</v>
      </c>
      <c r="M62">
        <f>TPDDL_EOD!AC62+TPDDL_EOD!AD62</f>
        <v>10.98</v>
      </c>
      <c r="N62">
        <f t="shared" si="0"/>
        <v>36.22</v>
      </c>
      <c r="O62" s="154">
        <f t="shared" si="1"/>
        <v>0.38000000000000256</v>
      </c>
      <c r="P62">
        <v>15.15737161789067</v>
      </c>
      <c r="Q62">
        <v>8.4982330204307015</v>
      </c>
      <c r="R62">
        <v>0</v>
      </c>
      <c r="S62">
        <v>1.8491993373826616</v>
      </c>
      <c r="T62">
        <v>11.095196024295971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14.54</v>
      </c>
      <c r="J63">
        <f>BYPL_EOD!AC63+BYPL_EOD!AD63</f>
        <v>7.96</v>
      </c>
      <c r="K63">
        <f>MES_EOD!AC63+MES_EOD!AD63</f>
        <v>0</v>
      </c>
      <c r="L63">
        <f>NDMC_EOD!AC63+NDMC_EOD!AD63</f>
        <v>1.73</v>
      </c>
      <c r="M63">
        <f>TPDDL_EOD!AC63+TPDDL_EOD!AD63</f>
        <v>10.38</v>
      </c>
      <c r="N63">
        <f t="shared" si="0"/>
        <v>34.61</v>
      </c>
      <c r="O63" s="154">
        <f t="shared" si="1"/>
        <v>-9.9999999999980105E-3</v>
      </c>
      <c r="P63">
        <v>14.535798902051431</v>
      </c>
      <c r="Q63">
        <v>7.9577000866801511</v>
      </c>
      <c r="R63">
        <v>0</v>
      </c>
      <c r="S63">
        <v>1.7295001444669171</v>
      </c>
      <c r="T63">
        <v>10.377000866801504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14.54</v>
      </c>
      <c r="J64">
        <f>BYPL_EOD!AC64+BYPL_EOD!AD64</f>
        <v>7.96</v>
      </c>
      <c r="K64">
        <f>MES_EOD!AC64+MES_EOD!AD64</f>
        <v>0</v>
      </c>
      <c r="L64">
        <f>NDMC_EOD!AC64+NDMC_EOD!AD64</f>
        <v>1.73</v>
      </c>
      <c r="M64">
        <f>TPDDL_EOD!AC64+TPDDL_EOD!AD64</f>
        <v>10.38</v>
      </c>
      <c r="N64">
        <f t="shared" si="0"/>
        <v>34.61</v>
      </c>
      <c r="O64" s="154">
        <f t="shared" si="1"/>
        <v>-9.9999999999980105E-3</v>
      </c>
      <c r="P64">
        <v>14.535798902051431</v>
      </c>
      <c r="Q64">
        <v>7.9577000866801511</v>
      </c>
      <c r="R64">
        <v>0</v>
      </c>
      <c r="S64">
        <v>1.7295001444669171</v>
      </c>
      <c r="T64">
        <v>10.377000866801504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15</v>
      </c>
      <c r="J65">
        <f>BYPL_EOD!AC65+BYPL_EOD!AD65</f>
        <v>8.41</v>
      </c>
      <c r="K65">
        <f>MES_EOD!AC65+MES_EOD!AD65</f>
        <v>0</v>
      </c>
      <c r="L65">
        <f>NDMC_EOD!AC65+NDMC_EOD!AD65</f>
        <v>1.83</v>
      </c>
      <c r="M65">
        <f>TPDDL_EOD!AC65+TPDDL_EOD!AD65</f>
        <v>10.68</v>
      </c>
      <c r="N65">
        <f t="shared" si="0"/>
        <v>35.92</v>
      </c>
      <c r="O65" s="154">
        <f t="shared" si="1"/>
        <v>0.67999999999999972</v>
      </c>
      <c r="P65">
        <v>15.283964365256125</v>
      </c>
      <c r="Q65">
        <v>8.5692093541202681</v>
      </c>
      <c r="R65">
        <v>0</v>
      </c>
      <c r="S65">
        <v>1.8646436525612473</v>
      </c>
      <c r="T65">
        <v>10.88218262806236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15</v>
      </c>
      <c r="J66">
        <f>BYPL_EOD!AC66+BYPL_EOD!AD66</f>
        <v>8.41</v>
      </c>
      <c r="K66">
        <f>MES_EOD!AC66+MES_EOD!AD66</f>
        <v>0</v>
      </c>
      <c r="L66">
        <f>NDMC_EOD!AC66+NDMC_EOD!AD66</f>
        <v>1.83</v>
      </c>
      <c r="M66">
        <f>TPDDL_EOD!AC66+TPDDL_EOD!AD66</f>
        <v>10.68</v>
      </c>
      <c r="N66">
        <f t="shared" si="0"/>
        <v>35.92</v>
      </c>
      <c r="O66" s="154">
        <f t="shared" si="1"/>
        <v>0.67999999999999972</v>
      </c>
      <c r="P66">
        <v>15.283964365256125</v>
      </c>
      <c r="Q66">
        <v>8.5692093541202681</v>
      </c>
      <c r="R66">
        <v>0</v>
      </c>
      <c r="S66">
        <v>1.8646436525612473</v>
      </c>
      <c r="T66">
        <v>10.88218262806236</v>
      </c>
      <c r="U66" s="156">
        <f t="shared" si="2"/>
        <v>36.6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15</v>
      </c>
      <c r="J67">
        <f>BYPL_EOD!AC67+BYPL_EOD!AD67</f>
        <v>8.41</v>
      </c>
      <c r="K67">
        <f>MES_EOD!AC67+MES_EOD!AD67</f>
        <v>0</v>
      </c>
      <c r="L67">
        <f>NDMC_EOD!AC67+NDMC_EOD!AD67</f>
        <v>1.83</v>
      </c>
      <c r="M67">
        <f>TPDDL_EOD!AC67+TPDDL_EOD!AD67</f>
        <v>10.68</v>
      </c>
      <c r="N67">
        <f t="shared" ref="N67:N98" si="6">SUM(I67:M67)</f>
        <v>35.92</v>
      </c>
      <c r="O67" s="154">
        <f t="shared" ref="O67:O98" si="7">G67-N67</f>
        <v>0.67999999999999972</v>
      </c>
      <c r="P67">
        <v>15.283964365256125</v>
      </c>
      <c r="Q67">
        <v>8.5692093541202681</v>
      </c>
      <c r="R67">
        <v>0</v>
      </c>
      <c r="S67">
        <v>1.8646436525612473</v>
      </c>
      <c r="T67">
        <v>10.88218262806236</v>
      </c>
      <c r="U67" s="156">
        <f t="shared" ref="U67:U98" si="8">SUM(P67:T67)</f>
        <v>36.6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15</v>
      </c>
      <c r="J68">
        <f>BYPL_EOD!AC68+BYPL_EOD!AD68</f>
        <v>8.41</v>
      </c>
      <c r="K68">
        <f>MES_EOD!AC68+MES_EOD!AD68</f>
        <v>0</v>
      </c>
      <c r="L68">
        <f>NDMC_EOD!AC68+NDMC_EOD!AD68</f>
        <v>1.83</v>
      </c>
      <c r="M68">
        <f>TPDDL_EOD!AC68+TPDDL_EOD!AD68</f>
        <v>10.68</v>
      </c>
      <c r="N68">
        <f t="shared" si="6"/>
        <v>35.92</v>
      </c>
      <c r="O68" s="154">
        <f t="shared" si="7"/>
        <v>0.67999999999999972</v>
      </c>
      <c r="P68">
        <v>15.283964365256125</v>
      </c>
      <c r="Q68">
        <v>8.5692093541202681</v>
      </c>
      <c r="R68">
        <v>0</v>
      </c>
      <c r="S68">
        <v>1.8646436525612473</v>
      </c>
      <c r="T68">
        <v>10.88218262806236</v>
      </c>
      <c r="U68" s="156">
        <f t="shared" si="8"/>
        <v>36.6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9.85</v>
      </c>
      <c r="J69">
        <f>BYPL_EOD!AC69+BYPL_EOD!AD69</f>
        <v>18.670000000000002</v>
      </c>
      <c r="K69">
        <f>MES_EOD!AC69+MES_EOD!AD69</f>
        <v>0</v>
      </c>
      <c r="L69">
        <f>NDMC_EOD!AC69+NDMC_EOD!AD69</f>
        <v>1.2</v>
      </c>
      <c r="M69">
        <f>TPDDL_EOD!AC69+TPDDL_EOD!AD69</f>
        <v>7.02</v>
      </c>
      <c r="N69">
        <f t="shared" si="6"/>
        <v>36.74</v>
      </c>
      <c r="O69" s="154">
        <f t="shared" si="7"/>
        <v>-0.14000000000000057</v>
      </c>
      <c r="P69">
        <v>9.812465977136636</v>
      </c>
      <c r="Q69">
        <v>18.598856831790965</v>
      </c>
      <c r="R69">
        <v>0</v>
      </c>
      <c r="S69">
        <v>1.195427327163854</v>
      </c>
      <c r="T69">
        <v>6.9932498639085461</v>
      </c>
      <c r="U69" s="156">
        <f t="shared" si="8"/>
        <v>36.6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9.85</v>
      </c>
      <c r="J70">
        <f>BYPL_EOD!AC70+BYPL_EOD!AD70</f>
        <v>18.670000000000002</v>
      </c>
      <c r="K70">
        <f>MES_EOD!AC70+MES_EOD!AD70</f>
        <v>0</v>
      </c>
      <c r="L70">
        <f>NDMC_EOD!AC70+NDMC_EOD!AD70</f>
        <v>1.2</v>
      </c>
      <c r="M70">
        <f>TPDDL_EOD!AC70+TPDDL_EOD!AD70</f>
        <v>7.02</v>
      </c>
      <c r="N70">
        <f t="shared" si="6"/>
        <v>36.74</v>
      </c>
      <c r="O70" s="154">
        <f t="shared" si="7"/>
        <v>-0.14000000000000057</v>
      </c>
      <c r="P70">
        <v>9.812465977136636</v>
      </c>
      <c r="Q70">
        <v>18.598856831790965</v>
      </c>
      <c r="R70">
        <v>0</v>
      </c>
      <c r="S70">
        <v>1.195427327163854</v>
      </c>
      <c r="T70">
        <v>6.9932498639085461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9.25</v>
      </c>
      <c r="J71">
        <f>BYPL_EOD!AC71+BYPL_EOD!AD71</f>
        <v>17.79</v>
      </c>
      <c r="K71">
        <f>MES_EOD!AC71+MES_EOD!AD71</f>
        <v>0</v>
      </c>
      <c r="L71">
        <f>NDMC_EOD!AC71+NDMC_EOD!AD71</f>
        <v>1.1000000000000001</v>
      </c>
      <c r="M71">
        <f>TPDDL_EOD!AC71+TPDDL_EOD!AD71</f>
        <v>6.61</v>
      </c>
      <c r="N71">
        <f t="shared" si="6"/>
        <v>34.75</v>
      </c>
      <c r="O71" s="154">
        <f t="shared" si="7"/>
        <v>-0.14999999999999858</v>
      </c>
      <c r="P71">
        <v>9.210071942446044</v>
      </c>
      <c r="Q71">
        <v>17.713208633093526</v>
      </c>
      <c r="R71">
        <v>0</v>
      </c>
      <c r="S71">
        <v>1.0952517985611512</v>
      </c>
      <c r="T71">
        <v>6.5814676258992808</v>
      </c>
      <c r="U71" s="156">
        <f t="shared" si="8"/>
        <v>34.6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9.25</v>
      </c>
      <c r="J72">
        <f>BYPL_EOD!AC72+BYPL_EOD!AD72</f>
        <v>17.79</v>
      </c>
      <c r="K72">
        <f>MES_EOD!AC72+MES_EOD!AD72</f>
        <v>0</v>
      </c>
      <c r="L72">
        <f>NDMC_EOD!AC72+NDMC_EOD!AD72</f>
        <v>1.1000000000000001</v>
      </c>
      <c r="M72">
        <f>TPDDL_EOD!AC72+TPDDL_EOD!AD72</f>
        <v>6.61</v>
      </c>
      <c r="N72">
        <f t="shared" si="6"/>
        <v>34.75</v>
      </c>
      <c r="O72" s="154">
        <f t="shared" si="7"/>
        <v>-0.14999999999999858</v>
      </c>
      <c r="P72">
        <v>9.210071942446044</v>
      </c>
      <c r="Q72">
        <v>17.713208633093526</v>
      </c>
      <c r="R72">
        <v>0</v>
      </c>
      <c r="S72">
        <v>1.0952517985611512</v>
      </c>
      <c r="T72">
        <v>6.5814676258992808</v>
      </c>
      <c r="U72" s="156">
        <f t="shared" si="8"/>
        <v>34.6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9.25</v>
      </c>
      <c r="J73">
        <f>BYPL_EOD!AC73+BYPL_EOD!AD73</f>
        <v>17.79</v>
      </c>
      <c r="K73">
        <f>MES_EOD!AC73+MES_EOD!AD73</f>
        <v>0</v>
      </c>
      <c r="L73">
        <f>NDMC_EOD!AC73+NDMC_EOD!AD73</f>
        <v>1.1000000000000001</v>
      </c>
      <c r="M73">
        <f>TPDDL_EOD!AC73+TPDDL_EOD!AD73</f>
        <v>6.61</v>
      </c>
      <c r="N73">
        <f t="shared" si="6"/>
        <v>34.75</v>
      </c>
      <c r="O73" s="154">
        <f t="shared" si="7"/>
        <v>-0.14999999999999858</v>
      </c>
      <c r="P73">
        <v>9.210071942446044</v>
      </c>
      <c r="Q73">
        <v>17.713208633093526</v>
      </c>
      <c r="R73">
        <v>0</v>
      </c>
      <c r="S73">
        <v>1.0952517985611512</v>
      </c>
      <c r="T73">
        <v>6.5814676258992808</v>
      </c>
      <c r="U73" s="156">
        <f t="shared" si="8"/>
        <v>34.6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9.25</v>
      </c>
      <c r="J74">
        <f>BYPL_EOD!AC74+BYPL_EOD!AD74</f>
        <v>17.79</v>
      </c>
      <c r="K74">
        <f>MES_EOD!AC74+MES_EOD!AD74</f>
        <v>0</v>
      </c>
      <c r="L74">
        <f>NDMC_EOD!AC74+NDMC_EOD!AD74</f>
        <v>1.1000000000000001</v>
      </c>
      <c r="M74">
        <f>TPDDL_EOD!AC74+TPDDL_EOD!AD74</f>
        <v>6.61</v>
      </c>
      <c r="N74">
        <f t="shared" si="6"/>
        <v>34.75</v>
      </c>
      <c r="O74" s="154">
        <f t="shared" si="7"/>
        <v>-0.14999999999999858</v>
      </c>
      <c r="P74">
        <v>9.210071942446044</v>
      </c>
      <c r="Q74">
        <v>17.713208633093526</v>
      </c>
      <c r="R74">
        <v>0</v>
      </c>
      <c r="S74">
        <v>1.0952517985611512</v>
      </c>
      <c r="T74">
        <v>6.5814676258992808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9.25</v>
      </c>
      <c r="J75">
        <f>BYPL_EOD!AC75+BYPL_EOD!AD75</f>
        <v>17.79</v>
      </c>
      <c r="K75">
        <f>MES_EOD!AC75+MES_EOD!AD75</f>
        <v>0</v>
      </c>
      <c r="L75">
        <f>NDMC_EOD!AC75+NDMC_EOD!AD75</f>
        <v>1.1000000000000001</v>
      </c>
      <c r="M75">
        <f>TPDDL_EOD!AC75+TPDDL_EOD!AD75</f>
        <v>6.61</v>
      </c>
      <c r="N75">
        <f t="shared" si="6"/>
        <v>34.75</v>
      </c>
      <c r="O75" s="154">
        <f t="shared" si="7"/>
        <v>-0.14999999999999858</v>
      </c>
      <c r="P75">
        <v>9.210071942446044</v>
      </c>
      <c r="Q75">
        <v>17.713208633093526</v>
      </c>
      <c r="R75">
        <v>0</v>
      </c>
      <c r="S75">
        <v>1.0952517985611512</v>
      </c>
      <c r="T75">
        <v>6.5814676258992808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9.25</v>
      </c>
      <c r="J76">
        <f>BYPL_EOD!AC76+BYPL_EOD!AD76</f>
        <v>17.79</v>
      </c>
      <c r="K76">
        <f>MES_EOD!AC76+MES_EOD!AD76</f>
        <v>0</v>
      </c>
      <c r="L76">
        <f>NDMC_EOD!AC76+NDMC_EOD!AD76</f>
        <v>1.1000000000000001</v>
      </c>
      <c r="M76">
        <f>TPDDL_EOD!AC76+TPDDL_EOD!AD76</f>
        <v>6.61</v>
      </c>
      <c r="N76">
        <f t="shared" si="6"/>
        <v>34.75</v>
      </c>
      <c r="O76" s="154">
        <f t="shared" si="7"/>
        <v>-0.14999999999999858</v>
      </c>
      <c r="P76">
        <v>9.210071942446044</v>
      </c>
      <c r="Q76">
        <v>17.713208633093526</v>
      </c>
      <c r="R76">
        <v>0</v>
      </c>
      <c r="S76">
        <v>1.0952517985611512</v>
      </c>
      <c r="T76">
        <v>6.5814676258992808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9.25</v>
      </c>
      <c r="J77">
        <f>BYPL_EOD!AC77+BYPL_EOD!AD77</f>
        <v>17.79</v>
      </c>
      <c r="K77">
        <f>MES_EOD!AC77+MES_EOD!AD77</f>
        <v>0</v>
      </c>
      <c r="L77">
        <f>NDMC_EOD!AC77+NDMC_EOD!AD77</f>
        <v>1.1000000000000001</v>
      </c>
      <c r="M77">
        <f>TPDDL_EOD!AC77+TPDDL_EOD!AD77</f>
        <v>6.61</v>
      </c>
      <c r="N77">
        <f t="shared" si="6"/>
        <v>34.75</v>
      </c>
      <c r="O77" s="154">
        <f t="shared" si="7"/>
        <v>-0.14999999999999858</v>
      </c>
      <c r="P77">
        <v>9.210071942446044</v>
      </c>
      <c r="Q77">
        <v>17.713208633093526</v>
      </c>
      <c r="R77">
        <v>0</v>
      </c>
      <c r="S77">
        <v>1.0952517985611512</v>
      </c>
      <c r="T77">
        <v>6.5814676258992808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9.25</v>
      </c>
      <c r="J78">
        <f>BYPL_EOD!AC78+BYPL_EOD!AD78</f>
        <v>17.79</v>
      </c>
      <c r="K78">
        <f>MES_EOD!AC78+MES_EOD!AD78</f>
        <v>0</v>
      </c>
      <c r="L78">
        <f>NDMC_EOD!AC78+NDMC_EOD!AD78</f>
        <v>1.1000000000000001</v>
      </c>
      <c r="M78">
        <f>TPDDL_EOD!AC78+TPDDL_EOD!AD78</f>
        <v>6.61</v>
      </c>
      <c r="N78">
        <f t="shared" si="6"/>
        <v>34.75</v>
      </c>
      <c r="O78" s="154">
        <f t="shared" si="7"/>
        <v>-0.14999999999999858</v>
      </c>
      <c r="P78">
        <v>9.210071942446044</v>
      </c>
      <c r="Q78">
        <v>17.713208633093526</v>
      </c>
      <c r="R78">
        <v>0</v>
      </c>
      <c r="S78">
        <v>1.0952517985611512</v>
      </c>
      <c r="T78">
        <v>6.5814676258992808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9.25</v>
      </c>
      <c r="J79">
        <f>BYPL_EOD!AC79+BYPL_EOD!AD79</f>
        <v>17.79</v>
      </c>
      <c r="K79">
        <f>MES_EOD!AC79+MES_EOD!AD79</f>
        <v>0</v>
      </c>
      <c r="L79">
        <f>NDMC_EOD!AC79+NDMC_EOD!AD79</f>
        <v>1.1000000000000001</v>
      </c>
      <c r="M79">
        <f>TPDDL_EOD!AC79+TPDDL_EOD!AD79</f>
        <v>6.61</v>
      </c>
      <c r="N79">
        <f t="shared" si="6"/>
        <v>34.75</v>
      </c>
      <c r="O79" s="154">
        <f t="shared" si="7"/>
        <v>-0.14999999999999858</v>
      </c>
      <c r="P79">
        <v>9.210071942446044</v>
      </c>
      <c r="Q79">
        <v>17.713208633093526</v>
      </c>
      <c r="R79">
        <v>0</v>
      </c>
      <c r="S79">
        <v>1.0952517985611512</v>
      </c>
      <c r="T79">
        <v>6.5814676258992808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9.25</v>
      </c>
      <c r="J80">
        <f>BYPL_EOD!AC80+BYPL_EOD!AD80</f>
        <v>17.79</v>
      </c>
      <c r="K80">
        <f>MES_EOD!AC80+MES_EOD!AD80</f>
        <v>0</v>
      </c>
      <c r="L80">
        <f>NDMC_EOD!AC80+NDMC_EOD!AD80</f>
        <v>1.1000000000000001</v>
      </c>
      <c r="M80">
        <f>TPDDL_EOD!AC80+TPDDL_EOD!AD80</f>
        <v>6.61</v>
      </c>
      <c r="N80">
        <f t="shared" si="6"/>
        <v>34.75</v>
      </c>
      <c r="O80" s="154">
        <f t="shared" si="7"/>
        <v>-0.14999999999999858</v>
      </c>
      <c r="P80">
        <v>9.210071942446044</v>
      </c>
      <c r="Q80">
        <v>17.713208633093526</v>
      </c>
      <c r="R80">
        <v>0</v>
      </c>
      <c r="S80">
        <v>1.0952517985611512</v>
      </c>
      <c r="T80">
        <v>6.5814676258992808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9.25</v>
      </c>
      <c r="J81">
        <f>BYPL_EOD!AC81+BYPL_EOD!AD81</f>
        <v>17.79</v>
      </c>
      <c r="K81">
        <f>MES_EOD!AC81+MES_EOD!AD81</f>
        <v>0</v>
      </c>
      <c r="L81">
        <f>NDMC_EOD!AC81+NDMC_EOD!AD81</f>
        <v>1.1000000000000001</v>
      </c>
      <c r="M81">
        <f>TPDDL_EOD!AC81+TPDDL_EOD!AD81</f>
        <v>6.61</v>
      </c>
      <c r="N81">
        <f t="shared" si="6"/>
        <v>34.75</v>
      </c>
      <c r="O81" s="154">
        <f t="shared" si="7"/>
        <v>-0.14999999999999858</v>
      </c>
      <c r="P81">
        <v>9.210071942446044</v>
      </c>
      <c r="Q81">
        <v>17.713208633093526</v>
      </c>
      <c r="R81">
        <v>0</v>
      </c>
      <c r="S81">
        <v>1.0952517985611512</v>
      </c>
      <c r="T81">
        <v>6.5814676258992808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9.25</v>
      </c>
      <c r="J82">
        <f>BYPL_EOD!AC82+BYPL_EOD!AD82</f>
        <v>17.79</v>
      </c>
      <c r="K82">
        <f>MES_EOD!AC82+MES_EOD!AD82</f>
        <v>0</v>
      </c>
      <c r="L82">
        <f>NDMC_EOD!AC82+NDMC_EOD!AD82</f>
        <v>1.1000000000000001</v>
      </c>
      <c r="M82">
        <f>TPDDL_EOD!AC82+TPDDL_EOD!AD82</f>
        <v>6.61</v>
      </c>
      <c r="N82">
        <f t="shared" si="6"/>
        <v>34.75</v>
      </c>
      <c r="O82" s="154">
        <f t="shared" si="7"/>
        <v>-0.14999999999999858</v>
      </c>
      <c r="P82">
        <v>9.210071942446044</v>
      </c>
      <c r="Q82">
        <v>17.713208633093526</v>
      </c>
      <c r="R82">
        <v>0</v>
      </c>
      <c r="S82">
        <v>1.0952517985611512</v>
      </c>
      <c r="T82">
        <v>6.5814676258992808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9.25</v>
      </c>
      <c r="J83">
        <f>BYPL_EOD!AC83+BYPL_EOD!AD83</f>
        <v>17.79</v>
      </c>
      <c r="K83">
        <f>MES_EOD!AC83+MES_EOD!AD83</f>
        <v>0</v>
      </c>
      <c r="L83">
        <f>NDMC_EOD!AC83+NDMC_EOD!AD83</f>
        <v>1.1000000000000001</v>
      </c>
      <c r="M83">
        <f>TPDDL_EOD!AC83+TPDDL_EOD!AD83</f>
        <v>6.61</v>
      </c>
      <c r="N83">
        <f t="shared" si="6"/>
        <v>34.75</v>
      </c>
      <c r="O83" s="154">
        <f t="shared" si="7"/>
        <v>-0.14999999999999858</v>
      </c>
      <c r="P83">
        <v>9.210071942446044</v>
      </c>
      <c r="Q83">
        <v>17.713208633093526</v>
      </c>
      <c r="R83">
        <v>0</v>
      </c>
      <c r="S83">
        <v>1.0952517985611512</v>
      </c>
      <c r="T83">
        <v>6.5814676258992808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9.25</v>
      </c>
      <c r="J84">
        <f>BYPL_EOD!AC84+BYPL_EOD!AD84</f>
        <v>17.79</v>
      </c>
      <c r="K84">
        <f>MES_EOD!AC84+MES_EOD!AD84</f>
        <v>0</v>
      </c>
      <c r="L84">
        <f>NDMC_EOD!AC84+NDMC_EOD!AD84</f>
        <v>1.1000000000000001</v>
      </c>
      <c r="M84">
        <f>TPDDL_EOD!AC84+TPDDL_EOD!AD84</f>
        <v>6.61</v>
      </c>
      <c r="N84">
        <f t="shared" si="6"/>
        <v>34.75</v>
      </c>
      <c r="O84" s="154">
        <f t="shared" si="7"/>
        <v>-0.14999999999999858</v>
      </c>
      <c r="P84">
        <v>9.210071942446044</v>
      </c>
      <c r="Q84">
        <v>17.713208633093526</v>
      </c>
      <c r="R84">
        <v>0</v>
      </c>
      <c r="S84">
        <v>1.0952517985611512</v>
      </c>
      <c r="T84">
        <v>6.5814676258992808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9.8000000000000007</v>
      </c>
      <c r="J85">
        <f>BYPL_EOD!AC85+BYPL_EOD!AD85</f>
        <v>18.559999999999999</v>
      </c>
      <c r="K85">
        <f>MES_EOD!AC85+MES_EOD!AD85</f>
        <v>0</v>
      </c>
      <c r="L85">
        <f>NDMC_EOD!AC85+NDMC_EOD!AD85</f>
        <v>1.2</v>
      </c>
      <c r="M85">
        <f>TPDDL_EOD!AC85+TPDDL_EOD!AD85</f>
        <v>7.17</v>
      </c>
      <c r="N85">
        <f t="shared" si="6"/>
        <v>36.729999999999997</v>
      </c>
      <c r="O85" s="154">
        <f t="shared" si="7"/>
        <v>-0.12999999999999545</v>
      </c>
      <c r="P85">
        <v>9.7653144568472658</v>
      </c>
      <c r="Q85">
        <v>18.494309828478084</v>
      </c>
      <c r="R85">
        <v>0</v>
      </c>
      <c r="S85">
        <v>1.195752790634359</v>
      </c>
      <c r="T85">
        <v>7.144622924040295</v>
      </c>
      <c r="U85" s="156">
        <f t="shared" si="8"/>
        <v>36.600000000000009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9.8000000000000007</v>
      </c>
      <c r="J86">
        <f>BYPL_EOD!AC86+BYPL_EOD!AD86</f>
        <v>18.559999999999999</v>
      </c>
      <c r="K86">
        <f>MES_EOD!AC86+MES_EOD!AD86</f>
        <v>0</v>
      </c>
      <c r="L86">
        <f>NDMC_EOD!AC86+NDMC_EOD!AD86</f>
        <v>1.2</v>
      </c>
      <c r="M86">
        <f>TPDDL_EOD!AC86+TPDDL_EOD!AD86</f>
        <v>7.17</v>
      </c>
      <c r="N86">
        <f t="shared" si="6"/>
        <v>36.729999999999997</v>
      </c>
      <c r="O86" s="154">
        <f t="shared" si="7"/>
        <v>-0.12999999999999545</v>
      </c>
      <c r="P86">
        <v>9.7653144568472658</v>
      </c>
      <c r="Q86">
        <v>18.494309828478084</v>
      </c>
      <c r="R86">
        <v>0</v>
      </c>
      <c r="S86">
        <v>1.195752790634359</v>
      </c>
      <c r="T86">
        <v>7.144622924040295</v>
      </c>
      <c r="U86" s="156">
        <f t="shared" si="8"/>
        <v>36.600000000000009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9.8000000000000007</v>
      </c>
      <c r="J87">
        <f>BYPL_EOD!AC87+BYPL_EOD!AD87</f>
        <v>18.559999999999999</v>
      </c>
      <c r="K87">
        <f>MES_EOD!AC87+MES_EOD!AD87</f>
        <v>0</v>
      </c>
      <c r="L87">
        <f>NDMC_EOD!AC87+NDMC_EOD!AD87</f>
        <v>1.2</v>
      </c>
      <c r="M87">
        <f>TPDDL_EOD!AC87+TPDDL_EOD!AD87</f>
        <v>7.17</v>
      </c>
      <c r="N87">
        <f t="shared" si="6"/>
        <v>36.729999999999997</v>
      </c>
      <c r="O87" s="154">
        <f t="shared" si="7"/>
        <v>-0.12999999999999545</v>
      </c>
      <c r="P87">
        <v>9.7653144568472658</v>
      </c>
      <c r="Q87">
        <v>18.494309828478084</v>
      </c>
      <c r="R87">
        <v>0</v>
      </c>
      <c r="S87">
        <v>1.195752790634359</v>
      </c>
      <c r="T87">
        <v>7.144622924040295</v>
      </c>
      <c r="U87" s="156">
        <f t="shared" si="8"/>
        <v>36.600000000000009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9.8000000000000007</v>
      </c>
      <c r="J88">
        <f>BYPL_EOD!AC88+BYPL_EOD!AD88</f>
        <v>18.559999999999999</v>
      </c>
      <c r="K88">
        <f>MES_EOD!AC88+MES_EOD!AD88</f>
        <v>0</v>
      </c>
      <c r="L88">
        <f>NDMC_EOD!AC88+NDMC_EOD!AD88</f>
        <v>1.2</v>
      </c>
      <c r="M88">
        <f>TPDDL_EOD!AC88+TPDDL_EOD!AD88</f>
        <v>7.17</v>
      </c>
      <c r="N88">
        <f t="shared" si="6"/>
        <v>36.729999999999997</v>
      </c>
      <c r="O88" s="154">
        <f t="shared" si="7"/>
        <v>0.87000000000000455</v>
      </c>
      <c r="P88">
        <v>10.032126327252929</v>
      </c>
      <c r="Q88">
        <v>18.999618840185136</v>
      </c>
      <c r="R88">
        <v>0</v>
      </c>
      <c r="S88">
        <v>1.2284236319085218</v>
      </c>
      <c r="T88">
        <v>7.3398312006534177</v>
      </c>
      <c r="U88" s="156">
        <f t="shared" si="8"/>
        <v>37.600000000000009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9.8000000000000007</v>
      </c>
      <c r="J89">
        <f>BYPL_EOD!AC89+BYPL_EOD!AD89</f>
        <v>18.559999999999999</v>
      </c>
      <c r="K89">
        <f>MES_EOD!AC89+MES_EOD!AD89</f>
        <v>0</v>
      </c>
      <c r="L89">
        <f>NDMC_EOD!AC89+NDMC_EOD!AD89</f>
        <v>1.2</v>
      </c>
      <c r="M89">
        <f>TPDDL_EOD!AC89+TPDDL_EOD!AD89</f>
        <v>7.17</v>
      </c>
      <c r="N89">
        <f t="shared" si="6"/>
        <v>36.729999999999997</v>
      </c>
      <c r="O89" s="154">
        <f t="shared" si="7"/>
        <v>0.87000000000000455</v>
      </c>
      <c r="P89">
        <v>10.032126327252929</v>
      </c>
      <c r="Q89">
        <v>18.999618840185136</v>
      </c>
      <c r="R89">
        <v>0</v>
      </c>
      <c r="S89">
        <v>1.2284236319085218</v>
      </c>
      <c r="T89">
        <v>7.3398312006534177</v>
      </c>
      <c r="U89" s="156">
        <f t="shared" si="8"/>
        <v>37.600000000000009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9.9600000000000009</v>
      </c>
      <c r="J90">
        <f>BYPL_EOD!AC90+BYPL_EOD!AD90</f>
        <v>19.03</v>
      </c>
      <c r="K90">
        <f>MES_EOD!AC90+MES_EOD!AD90</f>
        <v>0</v>
      </c>
      <c r="L90">
        <f>NDMC_EOD!AC90+NDMC_EOD!AD90</f>
        <v>1.25</v>
      </c>
      <c r="M90">
        <f>TPDDL_EOD!AC90+TPDDL_EOD!AD90</f>
        <v>7.49</v>
      </c>
      <c r="N90">
        <f t="shared" si="6"/>
        <v>37.730000000000004</v>
      </c>
      <c r="O90" s="154">
        <f t="shared" si="7"/>
        <v>-0.13000000000000256</v>
      </c>
      <c r="P90">
        <v>9.9256824807845216</v>
      </c>
      <c r="Q90">
        <v>18.964431486880468</v>
      </c>
      <c r="R90">
        <v>0</v>
      </c>
      <c r="S90">
        <v>1.2456930824277763</v>
      </c>
      <c r="T90">
        <v>7.4641929499072353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</v>
      </c>
      <c r="J91">
        <f>BYPL_EOD!AC91+BYPL_EOD!AD91</f>
        <v>8.64</v>
      </c>
      <c r="K91">
        <f>MES_EOD!AC91+MES_EOD!AD91</f>
        <v>0</v>
      </c>
      <c r="L91">
        <f>NDMC_EOD!AC91+NDMC_EOD!AD91</f>
        <v>1.88</v>
      </c>
      <c r="M91">
        <f>TPDDL_EOD!AC91+TPDDL_EOD!AD91</f>
        <v>11.27</v>
      </c>
      <c r="N91">
        <f t="shared" si="6"/>
        <v>36.79</v>
      </c>
      <c r="O91" s="154">
        <f t="shared" si="7"/>
        <v>0.81000000000000227</v>
      </c>
      <c r="P91">
        <v>15.330252786083175</v>
      </c>
      <c r="Q91">
        <v>8.8302256047839105</v>
      </c>
      <c r="R91">
        <v>0</v>
      </c>
      <c r="S91">
        <v>1.9213916825224246</v>
      </c>
      <c r="T91">
        <v>11.518129926610492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</v>
      </c>
      <c r="J92">
        <f>BYPL_EOD!AC92+BYPL_EOD!AD92</f>
        <v>8.64</v>
      </c>
      <c r="K92">
        <f>MES_EOD!AC92+MES_EOD!AD92</f>
        <v>0</v>
      </c>
      <c r="L92">
        <f>NDMC_EOD!AC92+NDMC_EOD!AD92</f>
        <v>1.88</v>
      </c>
      <c r="M92">
        <f>TPDDL_EOD!AC92+TPDDL_EOD!AD92</f>
        <v>11.27</v>
      </c>
      <c r="N92">
        <f t="shared" si="6"/>
        <v>36.79</v>
      </c>
      <c r="O92" s="154">
        <f t="shared" si="7"/>
        <v>0.81000000000000227</v>
      </c>
      <c r="P92">
        <v>15.330252786083175</v>
      </c>
      <c r="Q92">
        <v>8.8302256047839105</v>
      </c>
      <c r="R92">
        <v>0</v>
      </c>
      <c r="S92">
        <v>1.9213916825224246</v>
      </c>
      <c r="T92">
        <v>11.518129926610492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</v>
      </c>
      <c r="J93">
        <f>BYPL_EOD!AC93+BYPL_EOD!AD93</f>
        <v>8.64</v>
      </c>
      <c r="K93">
        <f>MES_EOD!AC93+MES_EOD!AD93</f>
        <v>0</v>
      </c>
      <c r="L93">
        <f>NDMC_EOD!AC93+NDMC_EOD!AD93</f>
        <v>1.88</v>
      </c>
      <c r="M93">
        <f>TPDDL_EOD!AC93+TPDDL_EOD!AD93</f>
        <v>11.27</v>
      </c>
      <c r="N93">
        <f t="shared" si="6"/>
        <v>36.79</v>
      </c>
      <c r="O93" s="154">
        <f t="shared" si="7"/>
        <v>0.81000000000000227</v>
      </c>
      <c r="P93">
        <v>15.330252786083175</v>
      </c>
      <c r="Q93">
        <v>8.8302256047839105</v>
      </c>
      <c r="R93">
        <v>0</v>
      </c>
      <c r="S93">
        <v>1.9213916825224246</v>
      </c>
      <c r="T93">
        <v>11.518129926610492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</v>
      </c>
      <c r="J94">
        <f>BYPL_EOD!AC94+BYPL_EOD!AD94</f>
        <v>8.64</v>
      </c>
      <c r="K94">
        <f>MES_EOD!AC94+MES_EOD!AD94</f>
        <v>0</v>
      </c>
      <c r="L94">
        <f>NDMC_EOD!AC94+NDMC_EOD!AD94</f>
        <v>1.88</v>
      </c>
      <c r="M94">
        <f>TPDDL_EOD!AC94+TPDDL_EOD!AD94</f>
        <v>11.27</v>
      </c>
      <c r="N94">
        <f t="shared" si="6"/>
        <v>36.79</v>
      </c>
      <c r="O94" s="154">
        <f t="shared" si="7"/>
        <v>0.81000000000000227</v>
      </c>
      <c r="P94">
        <v>15.330252786083175</v>
      </c>
      <c r="Q94">
        <v>8.8302256047839105</v>
      </c>
      <c r="R94">
        <v>0</v>
      </c>
      <c r="S94">
        <v>1.9213916825224246</v>
      </c>
      <c r="T94">
        <v>11.518129926610492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</v>
      </c>
      <c r="J95">
        <f>BYPL_EOD!AC95+BYPL_EOD!AD95</f>
        <v>8.64</v>
      </c>
      <c r="K95">
        <f>MES_EOD!AC95+MES_EOD!AD95</f>
        <v>0</v>
      </c>
      <c r="L95">
        <f>NDMC_EOD!AC95+NDMC_EOD!AD95</f>
        <v>1.88</v>
      </c>
      <c r="M95">
        <f>TPDDL_EOD!AC95+TPDDL_EOD!AD95</f>
        <v>11.27</v>
      </c>
      <c r="N95">
        <f t="shared" si="6"/>
        <v>36.79</v>
      </c>
      <c r="O95" s="154">
        <f t="shared" si="7"/>
        <v>0.81000000000000227</v>
      </c>
      <c r="P95">
        <v>15.330252786083175</v>
      </c>
      <c r="Q95">
        <v>8.8302256047839105</v>
      </c>
      <c r="R95">
        <v>0</v>
      </c>
      <c r="S95">
        <v>1.9213916825224246</v>
      </c>
      <c r="T95">
        <v>11.518129926610492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</v>
      </c>
      <c r="J96">
        <f>BYPL_EOD!AC96+BYPL_EOD!AD96</f>
        <v>8.64</v>
      </c>
      <c r="K96">
        <f>MES_EOD!AC96+MES_EOD!AD96</f>
        <v>0</v>
      </c>
      <c r="L96">
        <f>NDMC_EOD!AC96+NDMC_EOD!AD96</f>
        <v>1.88</v>
      </c>
      <c r="M96">
        <f>TPDDL_EOD!AC96+TPDDL_EOD!AD96</f>
        <v>11.27</v>
      </c>
      <c r="N96">
        <f t="shared" si="6"/>
        <v>36.79</v>
      </c>
      <c r="O96" s="154">
        <f t="shared" si="7"/>
        <v>0.81000000000000227</v>
      </c>
      <c r="P96">
        <v>15.330252786083175</v>
      </c>
      <c r="Q96">
        <v>8.8302256047839105</v>
      </c>
      <c r="R96">
        <v>0</v>
      </c>
      <c r="S96">
        <v>1.9213916825224246</v>
      </c>
      <c r="T96">
        <v>11.518129926610492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</v>
      </c>
      <c r="J97">
        <f>BYPL_EOD!AC97+BYPL_EOD!AD97</f>
        <v>8.64</v>
      </c>
      <c r="K97">
        <f>MES_EOD!AC97+MES_EOD!AD97</f>
        <v>0</v>
      </c>
      <c r="L97">
        <f>NDMC_EOD!AC97+NDMC_EOD!AD97</f>
        <v>1.88</v>
      </c>
      <c r="M97">
        <f>TPDDL_EOD!AC97+TPDDL_EOD!AD97</f>
        <v>11.27</v>
      </c>
      <c r="N97">
        <f t="shared" si="6"/>
        <v>36.79</v>
      </c>
      <c r="O97" s="154">
        <f t="shared" si="7"/>
        <v>0.81000000000000227</v>
      </c>
      <c r="P97">
        <v>15.330252786083175</v>
      </c>
      <c r="Q97">
        <v>8.8302256047839105</v>
      </c>
      <c r="R97">
        <v>0</v>
      </c>
      <c r="S97">
        <v>1.9213916825224246</v>
      </c>
      <c r="T97">
        <v>11.518129926610492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</v>
      </c>
      <c r="J98">
        <f>BYPL_EOD!AC98+BYPL_EOD!AD98</f>
        <v>8.64</v>
      </c>
      <c r="K98">
        <f>MES_EOD!AC98+MES_EOD!AD98</f>
        <v>0</v>
      </c>
      <c r="L98">
        <f>NDMC_EOD!AC98+NDMC_EOD!AD98</f>
        <v>1.88</v>
      </c>
      <c r="M98">
        <f>TPDDL_EOD!AC98+TPDDL_EOD!AD98</f>
        <v>11.27</v>
      </c>
      <c r="N98">
        <f t="shared" si="6"/>
        <v>36.79</v>
      </c>
      <c r="O98" s="154">
        <f t="shared" si="7"/>
        <v>0.81000000000000227</v>
      </c>
      <c r="P98">
        <v>15.330252786083175</v>
      </c>
      <c r="Q98">
        <v>8.8302256047839105</v>
      </c>
      <c r="R98">
        <v>0</v>
      </c>
      <c r="S98">
        <v>1.9213916825224246</v>
      </c>
      <c r="T98">
        <v>11.518129926610492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0.85089999999999866</v>
      </c>
      <c r="E99" s="156">
        <f t="shared" si="12"/>
        <v>0</v>
      </c>
      <c r="F99" s="156">
        <f t="shared" si="12"/>
        <v>2.016</v>
      </c>
      <c r="G99" s="156">
        <f t="shared" si="12"/>
        <v>0.85089999999999866</v>
      </c>
      <c r="H99" s="156"/>
      <c r="I99" s="156">
        <f t="shared" si="12"/>
        <v>0.27689999999999987</v>
      </c>
      <c r="J99" s="156">
        <f t="shared" si="12"/>
        <v>0.33186999999999978</v>
      </c>
      <c r="K99" s="156">
        <f t="shared" si="12"/>
        <v>0</v>
      </c>
      <c r="L99" s="156">
        <f t="shared" si="12"/>
        <v>3.3954999999999992E-2</v>
      </c>
      <c r="M99" s="156">
        <f t="shared" si="12"/>
        <v>0.20262999999999995</v>
      </c>
      <c r="N99" s="156">
        <f t="shared" si="12"/>
        <v>0.84535500000000008</v>
      </c>
      <c r="O99" s="156">
        <f t="shared" si="12"/>
        <v>5.5450000000000655E-3</v>
      </c>
      <c r="P99" s="156">
        <f t="shared" si="12"/>
        <v>0.27915402579862997</v>
      </c>
      <c r="Q99" s="156">
        <f t="shared" si="12"/>
        <v>0.33321261578212857</v>
      </c>
      <c r="R99" s="156">
        <f t="shared" si="12"/>
        <v>0</v>
      </c>
      <c r="S99" s="156">
        <f t="shared" si="12"/>
        <v>3.4235294373278657E-2</v>
      </c>
      <c r="T99" s="156">
        <f t="shared" si="12"/>
        <v>0.20430139404596231</v>
      </c>
      <c r="U99" s="156">
        <f t="shared" si="12"/>
        <v>0.85090332999999874</v>
      </c>
      <c r="V99" s="156">
        <f t="shared" si="9"/>
        <v>-3.330000000079103E-6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9.0000000000000011E-2</v>
      </c>
      <c r="F3">
        <f>(B3+C3)*0.8</f>
        <v>176</v>
      </c>
      <c r="G3">
        <f>(D3+E3)</f>
        <v>9.0000000000000011E-2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0</v>
      </c>
      <c r="P3">
        <v>4.0000000000000008E-2</v>
      </c>
      <c r="Q3">
        <v>2.0000000000000004E-2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9.0000000000000011E-2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9.0000000000000011E-2</v>
      </c>
      <c r="F4">
        <f t="shared" ref="F4:F67" si="4">(B4+C4)*0.8</f>
        <v>176</v>
      </c>
      <c r="G4">
        <f t="shared" ref="G4:G67" si="5">(D4+E4)</f>
        <v>9.0000000000000011E-2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0</v>
      </c>
      <c r="P4">
        <v>4.0000000000000008E-2</v>
      </c>
      <c r="Q4">
        <v>2.0000000000000004E-2</v>
      </c>
      <c r="R4">
        <v>0</v>
      </c>
      <c r="S4">
        <v>1.0000000000000002E-2</v>
      </c>
      <c r="T4">
        <v>2.0000000000000004E-2</v>
      </c>
      <c r="U4" s="156">
        <f t="shared" si="2"/>
        <v>9.0000000000000011E-2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9.0000000000000011E-2</v>
      </c>
      <c r="F5">
        <f t="shared" si="4"/>
        <v>176</v>
      </c>
      <c r="G5">
        <f t="shared" si="5"/>
        <v>9.0000000000000011E-2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0</v>
      </c>
      <c r="P5">
        <v>4.0000000000000008E-2</v>
      </c>
      <c r="Q5">
        <v>2.0000000000000004E-2</v>
      </c>
      <c r="R5">
        <v>0</v>
      </c>
      <c r="S5">
        <v>1.0000000000000002E-2</v>
      </c>
      <c r="T5">
        <v>2.0000000000000004E-2</v>
      </c>
      <c r="U5" s="156">
        <f t="shared" si="2"/>
        <v>9.0000000000000011E-2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9.0000000000000011E-2</v>
      </c>
      <c r="F6">
        <f t="shared" si="4"/>
        <v>176</v>
      </c>
      <c r="G6">
        <f t="shared" si="5"/>
        <v>9.0000000000000011E-2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0</v>
      </c>
      <c r="P6">
        <v>4.0000000000000008E-2</v>
      </c>
      <c r="Q6">
        <v>2.0000000000000004E-2</v>
      </c>
      <c r="R6">
        <v>0</v>
      </c>
      <c r="S6">
        <v>1.0000000000000002E-2</v>
      </c>
      <c r="T6">
        <v>2.0000000000000004E-2</v>
      </c>
      <c r="U6" s="156">
        <f t="shared" si="2"/>
        <v>9.0000000000000011E-2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9.0000000000000011E-2</v>
      </c>
      <c r="F7">
        <f t="shared" si="4"/>
        <v>176</v>
      </c>
      <c r="G7">
        <f t="shared" si="5"/>
        <v>9.0000000000000011E-2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0</v>
      </c>
      <c r="P7">
        <v>4.0000000000000008E-2</v>
      </c>
      <c r="Q7">
        <v>2.0000000000000004E-2</v>
      </c>
      <c r="R7">
        <v>0</v>
      </c>
      <c r="S7">
        <v>1.0000000000000002E-2</v>
      </c>
      <c r="T7">
        <v>2.0000000000000004E-2</v>
      </c>
      <c r="U7" s="156">
        <f t="shared" si="2"/>
        <v>9.0000000000000011E-2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9.0000000000000011E-2</v>
      </c>
      <c r="F8">
        <f t="shared" si="4"/>
        <v>176</v>
      </c>
      <c r="G8">
        <f t="shared" si="5"/>
        <v>9.0000000000000011E-2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0</v>
      </c>
      <c r="P8">
        <v>4.0000000000000008E-2</v>
      </c>
      <c r="Q8">
        <v>2.0000000000000004E-2</v>
      </c>
      <c r="R8">
        <v>0</v>
      </c>
      <c r="S8">
        <v>1.0000000000000002E-2</v>
      </c>
      <c r="T8">
        <v>2.0000000000000004E-2</v>
      </c>
      <c r="U8" s="156">
        <f t="shared" si="2"/>
        <v>9.0000000000000011E-2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9.0000000000000011E-2</v>
      </c>
      <c r="F9">
        <f t="shared" si="4"/>
        <v>176</v>
      </c>
      <c r="G9">
        <f t="shared" si="5"/>
        <v>9.0000000000000011E-2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0</v>
      </c>
      <c r="P9">
        <v>4.0000000000000008E-2</v>
      </c>
      <c r="Q9">
        <v>2.0000000000000004E-2</v>
      </c>
      <c r="R9">
        <v>0</v>
      </c>
      <c r="S9">
        <v>1.0000000000000002E-2</v>
      </c>
      <c r="T9">
        <v>2.0000000000000004E-2</v>
      </c>
      <c r="U9" s="156">
        <f t="shared" si="2"/>
        <v>9.0000000000000011E-2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9.0000000000000011E-2</v>
      </c>
      <c r="F10">
        <f t="shared" si="4"/>
        <v>176</v>
      </c>
      <c r="G10">
        <f t="shared" si="5"/>
        <v>9.0000000000000011E-2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0</v>
      </c>
      <c r="P10">
        <v>4.0000000000000008E-2</v>
      </c>
      <c r="Q10">
        <v>2.0000000000000004E-2</v>
      </c>
      <c r="R10">
        <v>0</v>
      </c>
      <c r="S10">
        <v>1.0000000000000002E-2</v>
      </c>
      <c r="T10">
        <v>2.0000000000000004E-2</v>
      </c>
      <c r="U10" s="156">
        <f t="shared" si="2"/>
        <v>9.0000000000000011E-2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9.0000000000000011E-2</v>
      </c>
      <c r="F11">
        <f t="shared" si="4"/>
        <v>176</v>
      </c>
      <c r="G11">
        <f t="shared" si="5"/>
        <v>9.0000000000000011E-2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0</v>
      </c>
      <c r="P11">
        <v>4.0000000000000008E-2</v>
      </c>
      <c r="Q11">
        <v>2.0000000000000004E-2</v>
      </c>
      <c r="R11">
        <v>0</v>
      </c>
      <c r="S11">
        <v>1.0000000000000002E-2</v>
      </c>
      <c r="T11">
        <v>2.0000000000000004E-2</v>
      </c>
      <c r="U11" s="156">
        <f t="shared" si="2"/>
        <v>9.0000000000000011E-2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9.0000000000000011E-2</v>
      </c>
      <c r="F12">
        <f t="shared" si="4"/>
        <v>176</v>
      </c>
      <c r="G12">
        <f t="shared" si="5"/>
        <v>9.0000000000000011E-2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0</v>
      </c>
      <c r="P12">
        <v>4.0000000000000008E-2</v>
      </c>
      <c r="Q12">
        <v>2.0000000000000004E-2</v>
      </c>
      <c r="R12">
        <v>0</v>
      </c>
      <c r="S12">
        <v>1.0000000000000002E-2</v>
      </c>
      <c r="T12">
        <v>2.0000000000000004E-2</v>
      </c>
      <c r="U12" s="156">
        <f t="shared" si="2"/>
        <v>9.0000000000000011E-2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9.0000000000000011E-2</v>
      </c>
      <c r="F13">
        <f t="shared" si="4"/>
        <v>176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9.0000000000000011E-2</v>
      </c>
      <c r="F14">
        <f t="shared" si="4"/>
        <v>176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9.0000000000000011E-2</v>
      </c>
      <c r="F15">
        <f t="shared" si="4"/>
        <v>176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9.0000000000000011E-2</v>
      </c>
      <c r="F16">
        <f t="shared" si="4"/>
        <v>176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9.0000000000000011E-2</v>
      </c>
      <c r="F17">
        <f t="shared" si="4"/>
        <v>176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9.0000000000000011E-2</v>
      </c>
      <c r="F18">
        <f t="shared" si="4"/>
        <v>176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9.0000000000000011E-2</v>
      </c>
      <c r="F19">
        <f t="shared" si="4"/>
        <v>176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9.0000000000000011E-2</v>
      </c>
      <c r="F20">
        <f t="shared" si="4"/>
        <v>176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9.0000000000000011E-2</v>
      </c>
      <c r="F21">
        <f t="shared" si="4"/>
        <v>176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9.0000000000000011E-2</v>
      </c>
      <c r="F22">
        <f t="shared" si="4"/>
        <v>176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9.0000000000000011E-2</v>
      </c>
      <c r="F23">
        <f t="shared" si="4"/>
        <v>176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9.0000000000000011E-2</v>
      </c>
      <c r="F24">
        <f t="shared" si="4"/>
        <v>176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9.0000000000000011E-2</v>
      </c>
      <c r="F25">
        <f t="shared" si="4"/>
        <v>176</v>
      </c>
      <c r="G25">
        <f t="shared" si="5"/>
        <v>9.0000000000000011E-2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0</v>
      </c>
      <c r="P25">
        <v>4.0000000000000008E-2</v>
      </c>
      <c r="Q25">
        <v>2.0000000000000004E-2</v>
      </c>
      <c r="R25">
        <v>0</v>
      </c>
      <c r="S25">
        <v>1.0000000000000002E-2</v>
      </c>
      <c r="T25">
        <v>2.0000000000000004E-2</v>
      </c>
      <c r="U25" s="156">
        <f t="shared" si="2"/>
        <v>9.0000000000000011E-2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9.0000000000000011E-2</v>
      </c>
      <c r="F26">
        <f t="shared" si="4"/>
        <v>176</v>
      </c>
      <c r="G26">
        <f t="shared" si="5"/>
        <v>9.0000000000000011E-2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0</v>
      </c>
      <c r="P26">
        <v>4.0000000000000008E-2</v>
      </c>
      <c r="Q26">
        <v>2.0000000000000004E-2</v>
      </c>
      <c r="R26">
        <v>0</v>
      </c>
      <c r="S26">
        <v>1.0000000000000002E-2</v>
      </c>
      <c r="T26">
        <v>2.0000000000000004E-2</v>
      </c>
      <c r="U26" s="156">
        <f t="shared" si="2"/>
        <v>9.0000000000000011E-2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9.0000000000000011E-2</v>
      </c>
      <c r="F27">
        <f t="shared" si="4"/>
        <v>176</v>
      </c>
      <c r="G27">
        <f t="shared" si="5"/>
        <v>9.0000000000000011E-2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0</v>
      </c>
      <c r="P27">
        <v>4.0000000000000008E-2</v>
      </c>
      <c r="Q27">
        <v>2.0000000000000004E-2</v>
      </c>
      <c r="R27">
        <v>0</v>
      </c>
      <c r="S27">
        <v>1.0000000000000002E-2</v>
      </c>
      <c r="T27">
        <v>2.0000000000000004E-2</v>
      </c>
      <c r="U27" s="156">
        <f t="shared" si="2"/>
        <v>9.0000000000000011E-2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9.0000000000000011E-2</v>
      </c>
      <c r="F28">
        <f t="shared" si="4"/>
        <v>176</v>
      </c>
      <c r="G28">
        <f t="shared" si="5"/>
        <v>9.0000000000000011E-2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0</v>
      </c>
      <c r="P28">
        <v>4.0000000000000008E-2</v>
      </c>
      <c r="Q28">
        <v>2.0000000000000004E-2</v>
      </c>
      <c r="R28">
        <v>0</v>
      </c>
      <c r="S28">
        <v>1.0000000000000002E-2</v>
      </c>
      <c r="T28">
        <v>2.0000000000000004E-2</v>
      </c>
      <c r="U28" s="156">
        <f t="shared" si="2"/>
        <v>9.0000000000000011E-2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9.0000000000000011E-2</v>
      </c>
      <c r="F29">
        <f t="shared" si="4"/>
        <v>176</v>
      </c>
      <c r="G29">
        <f t="shared" si="5"/>
        <v>9.0000000000000011E-2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0</v>
      </c>
      <c r="P29">
        <v>4.0000000000000008E-2</v>
      </c>
      <c r="Q29">
        <v>2.0000000000000004E-2</v>
      </c>
      <c r="R29">
        <v>0</v>
      </c>
      <c r="S29">
        <v>1.0000000000000002E-2</v>
      </c>
      <c r="T29">
        <v>2.0000000000000004E-2</v>
      </c>
      <c r="U29" s="156">
        <f t="shared" si="2"/>
        <v>9.0000000000000011E-2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9.0000000000000011E-2</v>
      </c>
      <c r="F30">
        <f t="shared" si="4"/>
        <v>176</v>
      </c>
      <c r="G30">
        <f t="shared" si="5"/>
        <v>9.0000000000000011E-2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0</v>
      </c>
      <c r="P30">
        <v>4.0000000000000008E-2</v>
      </c>
      <c r="Q30">
        <v>2.0000000000000004E-2</v>
      </c>
      <c r="R30">
        <v>0</v>
      </c>
      <c r="S30">
        <v>1.0000000000000002E-2</v>
      </c>
      <c r="T30">
        <v>2.0000000000000004E-2</v>
      </c>
      <c r="U30" s="156">
        <f t="shared" si="2"/>
        <v>9.0000000000000011E-2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9.0000000000000011E-2</v>
      </c>
      <c r="F31">
        <f t="shared" si="4"/>
        <v>176</v>
      </c>
      <c r="G31">
        <f t="shared" si="5"/>
        <v>9.0000000000000011E-2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0</v>
      </c>
      <c r="P31">
        <v>4.0000000000000008E-2</v>
      </c>
      <c r="Q31">
        <v>2.0000000000000004E-2</v>
      </c>
      <c r="R31">
        <v>0</v>
      </c>
      <c r="S31">
        <v>1.0000000000000002E-2</v>
      </c>
      <c r="T31">
        <v>2.0000000000000004E-2</v>
      </c>
      <c r="U31" s="156">
        <f t="shared" si="2"/>
        <v>9.0000000000000011E-2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9.0000000000000011E-2</v>
      </c>
      <c r="F32">
        <f t="shared" si="4"/>
        <v>176</v>
      </c>
      <c r="G32">
        <f t="shared" si="5"/>
        <v>9.0000000000000011E-2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0</v>
      </c>
      <c r="P32">
        <v>4.0000000000000008E-2</v>
      </c>
      <c r="Q32">
        <v>2.0000000000000004E-2</v>
      </c>
      <c r="R32">
        <v>0</v>
      </c>
      <c r="S32">
        <v>1.0000000000000002E-2</v>
      </c>
      <c r="T32">
        <v>2.0000000000000004E-2</v>
      </c>
      <c r="U32" s="156">
        <f t="shared" si="2"/>
        <v>9.0000000000000011E-2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9.0000000000000011E-2</v>
      </c>
      <c r="F33">
        <f t="shared" si="4"/>
        <v>176</v>
      </c>
      <c r="G33">
        <f t="shared" si="5"/>
        <v>9.0000000000000011E-2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0</v>
      </c>
      <c r="P33">
        <v>4.0000000000000008E-2</v>
      </c>
      <c r="Q33">
        <v>2.0000000000000004E-2</v>
      </c>
      <c r="R33">
        <v>0</v>
      </c>
      <c r="S33">
        <v>1.0000000000000002E-2</v>
      </c>
      <c r="T33">
        <v>2.0000000000000004E-2</v>
      </c>
      <c r="U33" s="156">
        <f t="shared" si="2"/>
        <v>9.0000000000000011E-2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9.0000000000000011E-2</v>
      </c>
      <c r="F34">
        <f t="shared" si="4"/>
        <v>176</v>
      </c>
      <c r="G34">
        <f t="shared" si="5"/>
        <v>9.0000000000000011E-2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0</v>
      </c>
      <c r="P34">
        <v>4.0000000000000008E-2</v>
      </c>
      <c r="Q34">
        <v>2.0000000000000004E-2</v>
      </c>
      <c r="R34">
        <v>0</v>
      </c>
      <c r="S34">
        <v>1.0000000000000002E-2</v>
      </c>
      <c r="T34">
        <v>2.0000000000000004E-2</v>
      </c>
      <c r="U34" s="156">
        <f t="shared" si="2"/>
        <v>9.0000000000000011E-2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9.0000000000000011E-2</v>
      </c>
      <c r="F35">
        <f t="shared" si="4"/>
        <v>176</v>
      </c>
      <c r="G35">
        <f t="shared" si="5"/>
        <v>9.0000000000000011E-2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0</v>
      </c>
      <c r="P35">
        <v>4.0000000000000008E-2</v>
      </c>
      <c r="Q35">
        <v>2.0000000000000004E-2</v>
      </c>
      <c r="R35">
        <v>0</v>
      </c>
      <c r="S35">
        <v>1.0000000000000002E-2</v>
      </c>
      <c r="T35">
        <v>2.0000000000000004E-2</v>
      </c>
      <c r="U35" s="156">
        <f t="shared" si="2"/>
        <v>9.0000000000000011E-2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9.0000000000000011E-2</v>
      </c>
      <c r="F36">
        <f t="shared" si="4"/>
        <v>176</v>
      </c>
      <c r="G36">
        <f t="shared" si="5"/>
        <v>9.0000000000000011E-2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0</v>
      </c>
      <c r="P36">
        <v>4.0000000000000008E-2</v>
      </c>
      <c r="Q36">
        <v>2.0000000000000004E-2</v>
      </c>
      <c r="R36">
        <v>0</v>
      </c>
      <c r="S36">
        <v>1.0000000000000002E-2</v>
      </c>
      <c r="T36">
        <v>2.0000000000000004E-2</v>
      </c>
      <c r="U36" s="156">
        <f t="shared" si="2"/>
        <v>9.0000000000000011E-2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9.0000000000000011E-2</v>
      </c>
      <c r="F37">
        <f t="shared" si="4"/>
        <v>176</v>
      </c>
      <c r="G37">
        <f t="shared" si="5"/>
        <v>9.0000000000000011E-2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0</v>
      </c>
      <c r="P37">
        <v>4.0000000000000008E-2</v>
      </c>
      <c r="Q37">
        <v>2.0000000000000004E-2</v>
      </c>
      <c r="R37">
        <v>0</v>
      </c>
      <c r="S37">
        <v>1.0000000000000002E-2</v>
      </c>
      <c r="T37">
        <v>2.0000000000000004E-2</v>
      </c>
      <c r="U37" s="156">
        <f t="shared" si="2"/>
        <v>9.0000000000000011E-2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9.0000000000000011E-2</v>
      </c>
      <c r="F38">
        <f t="shared" si="4"/>
        <v>176</v>
      </c>
      <c r="G38">
        <f t="shared" si="5"/>
        <v>9.0000000000000011E-2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0</v>
      </c>
      <c r="P38">
        <v>4.0000000000000008E-2</v>
      </c>
      <c r="Q38">
        <v>2.0000000000000004E-2</v>
      </c>
      <c r="R38">
        <v>0</v>
      </c>
      <c r="S38">
        <v>1.0000000000000002E-2</v>
      </c>
      <c r="T38">
        <v>2.0000000000000004E-2</v>
      </c>
      <c r="U38" s="156">
        <f t="shared" si="2"/>
        <v>9.0000000000000011E-2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9.0000000000000011E-2</v>
      </c>
      <c r="F39">
        <f t="shared" si="4"/>
        <v>176</v>
      </c>
      <c r="G39">
        <f t="shared" si="5"/>
        <v>9.0000000000000011E-2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0</v>
      </c>
      <c r="P39">
        <v>4.0000000000000008E-2</v>
      </c>
      <c r="Q39">
        <v>2.0000000000000004E-2</v>
      </c>
      <c r="R39">
        <v>0</v>
      </c>
      <c r="S39">
        <v>1.0000000000000002E-2</v>
      </c>
      <c r="T39">
        <v>2.0000000000000004E-2</v>
      </c>
      <c r="U39" s="156">
        <f t="shared" si="2"/>
        <v>9.0000000000000011E-2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9.0000000000000011E-2</v>
      </c>
      <c r="F40">
        <f t="shared" si="4"/>
        <v>176</v>
      </c>
      <c r="G40">
        <f t="shared" si="5"/>
        <v>9.0000000000000011E-2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0</v>
      </c>
      <c r="P40">
        <v>4.0000000000000008E-2</v>
      </c>
      <c r="Q40">
        <v>2.0000000000000004E-2</v>
      </c>
      <c r="R40">
        <v>0</v>
      </c>
      <c r="S40">
        <v>1.0000000000000002E-2</v>
      </c>
      <c r="T40">
        <v>2.0000000000000004E-2</v>
      </c>
      <c r="U40" s="156">
        <f t="shared" si="2"/>
        <v>9.0000000000000011E-2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9.0000000000000011E-2</v>
      </c>
      <c r="F41">
        <f t="shared" si="4"/>
        <v>176</v>
      </c>
      <c r="G41">
        <f t="shared" si="5"/>
        <v>9.0000000000000011E-2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0</v>
      </c>
      <c r="P41">
        <v>4.0000000000000008E-2</v>
      </c>
      <c r="Q41">
        <v>2.0000000000000004E-2</v>
      </c>
      <c r="R41">
        <v>0</v>
      </c>
      <c r="S41">
        <v>1.0000000000000002E-2</v>
      </c>
      <c r="T41">
        <v>2.0000000000000004E-2</v>
      </c>
      <c r="U41" s="156">
        <f t="shared" si="2"/>
        <v>9.0000000000000011E-2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9.0000000000000011E-2</v>
      </c>
      <c r="F42">
        <f t="shared" si="4"/>
        <v>176</v>
      </c>
      <c r="G42">
        <f t="shared" si="5"/>
        <v>9.0000000000000011E-2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0</v>
      </c>
      <c r="P42">
        <v>4.0000000000000008E-2</v>
      </c>
      <c r="Q42">
        <v>2.0000000000000004E-2</v>
      </c>
      <c r="R42">
        <v>0</v>
      </c>
      <c r="S42">
        <v>1.0000000000000002E-2</v>
      </c>
      <c r="T42">
        <v>2.0000000000000004E-2</v>
      </c>
      <c r="U42" s="156">
        <f t="shared" si="2"/>
        <v>9.0000000000000011E-2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9.0000000000000011E-2</v>
      </c>
      <c r="F43">
        <f t="shared" si="4"/>
        <v>176</v>
      </c>
      <c r="G43">
        <f t="shared" si="5"/>
        <v>9.0000000000000011E-2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0</v>
      </c>
      <c r="P43">
        <v>4.0000000000000008E-2</v>
      </c>
      <c r="Q43">
        <v>2.0000000000000004E-2</v>
      </c>
      <c r="R43">
        <v>0</v>
      </c>
      <c r="S43">
        <v>1.0000000000000002E-2</v>
      </c>
      <c r="T43">
        <v>2.0000000000000004E-2</v>
      </c>
      <c r="U43" s="156">
        <f t="shared" si="2"/>
        <v>9.0000000000000011E-2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9.0000000000000011E-2</v>
      </c>
      <c r="F44">
        <f t="shared" si="4"/>
        <v>176</v>
      </c>
      <c r="G44">
        <f t="shared" si="5"/>
        <v>9.0000000000000011E-2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0</v>
      </c>
      <c r="P44">
        <v>4.0000000000000008E-2</v>
      </c>
      <c r="Q44">
        <v>2.0000000000000004E-2</v>
      </c>
      <c r="R44">
        <v>0</v>
      </c>
      <c r="S44">
        <v>1.0000000000000002E-2</v>
      </c>
      <c r="T44">
        <v>2.0000000000000004E-2</v>
      </c>
      <c r="U44" s="156">
        <f t="shared" si="2"/>
        <v>9.0000000000000011E-2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9.0000000000000011E-2</v>
      </c>
      <c r="F45">
        <f t="shared" si="4"/>
        <v>176</v>
      </c>
      <c r="G45">
        <f t="shared" si="5"/>
        <v>9.0000000000000011E-2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0</v>
      </c>
      <c r="P45">
        <v>4.0000000000000008E-2</v>
      </c>
      <c r="Q45">
        <v>2.0000000000000004E-2</v>
      </c>
      <c r="R45">
        <v>0</v>
      </c>
      <c r="S45">
        <v>1.0000000000000002E-2</v>
      </c>
      <c r="T45">
        <v>2.0000000000000004E-2</v>
      </c>
      <c r="U45" s="156">
        <f t="shared" si="2"/>
        <v>9.0000000000000011E-2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9.0000000000000011E-2</v>
      </c>
      <c r="F46">
        <f t="shared" si="4"/>
        <v>176</v>
      </c>
      <c r="G46">
        <f t="shared" si="5"/>
        <v>9.0000000000000011E-2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0</v>
      </c>
      <c r="P46">
        <v>4.0000000000000008E-2</v>
      </c>
      <c r="Q46">
        <v>2.0000000000000004E-2</v>
      </c>
      <c r="R46">
        <v>0</v>
      </c>
      <c r="S46">
        <v>1.0000000000000002E-2</v>
      </c>
      <c r="T46">
        <v>2.0000000000000004E-2</v>
      </c>
      <c r="U46" s="156">
        <f t="shared" si="2"/>
        <v>9.0000000000000011E-2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-1.74</v>
      </c>
      <c r="E47">
        <f>BAWANA!AM47</f>
        <v>9.0000000000000011E-2</v>
      </c>
      <c r="F47">
        <f t="shared" si="4"/>
        <v>176</v>
      </c>
      <c r="G47">
        <f t="shared" si="5"/>
        <v>-1.65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-1.72</v>
      </c>
      <c r="N47">
        <f t="shared" si="0"/>
        <v>-1.65</v>
      </c>
      <c r="O47" s="154">
        <f t="shared" si="1"/>
        <v>0</v>
      </c>
      <c r="P47">
        <v>0.04</v>
      </c>
      <c r="Q47">
        <v>0.02</v>
      </c>
      <c r="R47">
        <v>0</v>
      </c>
      <c r="S47">
        <v>0.01</v>
      </c>
      <c r="T47">
        <v>-1.72</v>
      </c>
      <c r="U47" s="156">
        <f t="shared" si="2"/>
        <v>-1.65</v>
      </c>
      <c r="V47" s="154">
        <f t="shared" si="3"/>
        <v>0</v>
      </c>
      <c r="Y47">
        <f>BAWANA!AW47+BAWANA!AX47</f>
        <v>-0.79</v>
      </c>
      <c r="Z47">
        <f>BAWANA!BD47+BAWANA!BE47</f>
        <v>-0.79</v>
      </c>
      <c r="AA47">
        <f>BAWANA!X47+BAWANA!Y47</f>
        <v>-0.79</v>
      </c>
      <c r="AB47">
        <f>BAWANA!AE47+BAWANA!AF47</f>
        <v>-0.79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-1.74</v>
      </c>
      <c r="E48">
        <f>BAWANA!AM48</f>
        <v>9.0000000000000011E-2</v>
      </c>
      <c r="F48">
        <f t="shared" si="4"/>
        <v>176</v>
      </c>
      <c r="G48">
        <f t="shared" si="5"/>
        <v>-1.65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-1.72</v>
      </c>
      <c r="N48">
        <f t="shared" si="0"/>
        <v>-1.65</v>
      </c>
      <c r="O48" s="154">
        <f t="shared" si="1"/>
        <v>0</v>
      </c>
      <c r="P48">
        <v>0.04</v>
      </c>
      <c r="Q48">
        <v>0.02</v>
      </c>
      <c r="R48">
        <v>0</v>
      </c>
      <c r="S48">
        <v>0.01</v>
      </c>
      <c r="T48">
        <v>-1.72</v>
      </c>
      <c r="U48" s="156">
        <f t="shared" si="2"/>
        <v>-1.65</v>
      </c>
      <c r="V48" s="154">
        <f t="shared" si="3"/>
        <v>0</v>
      </c>
      <c r="Y48">
        <f>BAWANA!AW48+BAWANA!AX48</f>
        <v>-0.79</v>
      </c>
      <c r="Z48">
        <f>BAWANA!BD48+BAWANA!BE48</f>
        <v>-0.79</v>
      </c>
      <c r="AA48">
        <f>BAWANA!X48+BAWANA!Y48</f>
        <v>-0.79</v>
      </c>
      <c r="AB48">
        <f>BAWANA!AE48+BAWANA!AF48</f>
        <v>-0.79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-1.74</v>
      </c>
      <c r="E49">
        <f>BAWANA!AM49</f>
        <v>9.0000000000000011E-2</v>
      </c>
      <c r="F49">
        <f t="shared" si="4"/>
        <v>176</v>
      </c>
      <c r="G49">
        <f t="shared" si="5"/>
        <v>-1.65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-1.72</v>
      </c>
      <c r="N49">
        <f t="shared" si="0"/>
        <v>-1.65</v>
      </c>
      <c r="O49" s="154">
        <f t="shared" si="1"/>
        <v>0</v>
      </c>
      <c r="P49">
        <v>0.04</v>
      </c>
      <c r="Q49">
        <v>0.02</v>
      </c>
      <c r="R49">
        <v>0</v>
      </c>
      <c r="S49">
        <v>0.01</v>
      </c>
      <c r="T49">
        <v>-1.72</v>
      </c>
      <c r="U49" s="156">
        <f t="shared" si="2"/>
        <v>-1.65</v>
      </c>
      <c r="V49" s="154">
        <f t="shared" si="3"/>
        <v>0</v>
      </c>
      <c r="Y49">
        <f>BAWANA!AW49+BAWANA!AX49</f>
        <v>-0.79</v>
      </c>
      <c r="Z49">
        <f>BAWANA!BD49+BAWANA!BE49</f>
        <v>-0.79</v>
      </c>
      <c r="AA49">
        <f>BAWANA!X49+BAWANA!Y49</f>
        <v>-0.79</v>
      </c>
      <c r="AB49">
        <f>BAWANA!AE49+BAWANA!AF49</f>
        <v>-0.79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-1.74</v>
      </c>
      <c r="E50">
        <f>BAWANA!AM50</f>
        <v>9.0000000000000011E-2</v>
      </c>
      <c r="F50">
        <f t="shared" si="4"/>
        <v>176</v>
      </c>
      <c r="G50">
        <f t="shared" si="5"/>
        <v>-1.65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-1.72</v>
      </c>
      <c r="N50">
        <f t="shared" si="0"/>
        <v>-1.65</v>
      </c>
      <c r="O50" s="154">
        <f t="shared" si="1"/>
        <v>0</v>
      </c>
      <c r="P50">
        <v>0.04</v>
      </c>
      <c r="Q50">
        <v>0.02</v>
      </c>
      <c r="R50">
        <v>0</v>
      </c>
      <c r="S50">
        <v>0.01</v>
      </c>
      <c r="T50">
        <v>-1.72</v>
      </c>
      <c r="U50" s="156">
        <f t="shared" si="2"/>
        <v>-1.65</v>
      </c>
      <c r="V50" s="154">
        <f t="shared" si="3"/>
        <v>0</v>
      </c>
      <c r="Y50">
        <f>BAWANA!AW50+BAWANA!AX50</f>
        <v>-0.79</v>
      </c>
      <c r="Z50">
        <f>BAWANA!BD50+BAWANA!BE50</f>
        <v>-0.79</v>
      </c>
      <c r="AA50">
        <f>BAWANA!X50+BAWANA!Y50</f>
        <v>-0.79</v>
      </c>
      <c r="AB50">
        <f>BAWANA!AE50+BAWANA!AF50</f>
        <v>-0.79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-0.87</v>
      </c>
      <c r="E51">
        <f>BAWANA!AM51</f>
        <v>0.05</v>
      </c>
      <c r="F51">
        <f t="shared" si="4"/>
        <v>176</v>
      </c>
      <c r="G51">
        <f t="shared" si="5"/>
        <v>-0.82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-0.85</v>
      </c>
      <c r="N51">
        <f t="shared" si="0"/>
        <v>-0.80999999999999994</v>
      </c>
      <c r="O51" s="154">
        <f t="shared" si="1"/>
        <v>-1.0000000000000009E-2</v>
      </c>
      <c r="P51">
        <v>2.0246913580246915E-2</v>
      </c>
      <c r="Q51">
        <v>1.0123456790123457E-2</v>
      </c>
      <c r="R51">
        <v>0</v>
      </c>
      <c r="S51">
        <v>1.0123456790123457E-2</v>
      </c>
      <c r="T51">
        <v>-0.86049382716049383</v>
      </c>
      <c r="U51" s="156">
        <f t="shared" si="2"/>
        <v>-0.82</v>
      </c>
      <c r="V51" s="154">
        <f t="shared" si="3"/>
        <v>0</v>
      </c>
      <c r="Y51">
        <f>BAWANA!AW51+BAWANA!AX51</f>
        <v>-0.39</v>
      </c>
      <c r="Z51">
        <f>BAWANA!BD51+BAWANA!BE51</f>
        <v>-0.39</v>
      </c>
      <c r="AA51">
        <f>BAWANA!X51+BAWANA!Y51</f>
        <v>-0.39</v>
      </c>
      <c r="AB51">
        <f>BAWANA!AE51+BAWANA!AF51</f>
        <v>-0.39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-0.87</v>
      </c>
      <c r="E52">
        <f>BAWANA!AM52</f>
        <v>0.05</v>
      </c>
      <c r="F52">
        <f t="shared" si="4"/>
        <v>176</v>
      </c>
      <c r="G52">
        <f t="shared" si="5"/>
        <v>-0.82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-0.85</v>
      </c>
      <c r="N52">
        <f t="shared" si="0"/>
        <v>-0.80999999999999994</v>
      </c>
      <c r="O52" s="154">
        <f t="shared" si="1"/>
        <v>-1.0000000000000009E-2</v>
      </c>
      <c r="P52">
        <v>2.0246913580246915E-2</v>
      </c>
      <c r="Q52">
        <v>1.0123456790123457E-2</v>
      </c>
      <c r="R52">
        <v>0</v>
      </c>
      <c r="S52">
        <v>1.0123456790123457E-2</v>
      </c>
      <c r="T52">
        <v>-0.86049382716049383</v>
      </c>
      <c r="U52" s="156">
        <f t="shared" si="2"/>
        <v>-0.82</v>
      </c>
      <c r="V52" s="154">
        <f t="shared" si="3"/>
        <v>0</v>
      </c>
      <c r="Y52">
        <f>BAWANA!AW52+BAWANA!AX52</f>
        <v>-0.39</v>
      </c>
      <c r="Z52">
        <f>BAWANA!BD52+BAWANA!BE52</f>
        <v>-0.39</v>
      </c>
      <c r="AA52">
        <f>BAWANA!X52+BAWANA!Y52</f>
        <v>-0.39</v>
      </c>
      <c r="AB52">
        <f>BAWANA!AE52+BAWANA!AF52</f>
        <v>-0.39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-0.87</v>
      </c>
      <c r="E53">
        <f>BAWANA!AM53</f>
        <v>9.0000000000000011E-2</v>
      </c>
      <c r="F53">
        <f t="shared" si="4"/>
        <v>176</v>
      </c>
      <c r="G53">
        <f t="shared" si="5"/>
        <v>-0.78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-0.85</v>
      </c>
      <c r="N53">
        <f t="shared" si="0"/>
        <v>-0.78</v>
      </c>
      <c r="O53" s="154">
        <f t="shared" si="1"/>
        <v>0</v>
      </c>
      <c r="P53">
        <v>0.04</v>
      </c>
      <c r="Q53">
        <v>0.02</v>
      </c>
      <c r="R53">
        <v>0</v>
      </c>
      <c r="S53">
        <v>0.01</v>
      </c>
      <c r="T53">
        <v>-0.85</v>
      </c>
      <c r="U53" s="156">
        <f t="shared" si="2"/>
        <v>-0.78</v>
      </c>
      <c r="V53" s="154">
        <f t="shared" si="3"/>
        <v>0</v>
      </c>
      <c r="Y53">
        <f>BAWANA!AW53+BAWANA!AX53</f>
        <v>-0.39</v>
      </c>
      <c r="Z53">
        <f>BAWANA!BD53+BAWANA!BE53</f>
        <v>-0.39</v>
      </c>
      <c r="AA53">
        <f>BAWANA!X53+BAWANA!Y53</f>
        <v>-0.39</v>
      </c>
      <c r="AB53">
        <f>BAWANA!AE53+BAWANA!AF53</f>
        <v>-0.39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-0.87</v>
      </c>
      <c r="E54">
        <f>BAWANA!AM54</f>
        <v>9.0000000000000011E-2</v>
      </c>
      <c r="F54">
        <f t="shared" si="4"/>
        <v>176</v>
      </c>
      <c r="G54">
        <f t="shared" si="5"/>
        <v>-0.78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-0.85</v>
      </c>
      <c r="N54">
        <f t="shared" si="0"/>
        <v>-0.78</v>
      </c>
      <c r="O54" s="154">
        <f t="shared" si="1"/>
        <v>0</v>
      </c>
      <c r="P54">
        <v>0.04</v>
      </c>
      <c r="Q54">
        <v>0.02</v>
      </c>
      <c r="R54">
        <v>0</v>
      </c>
      <c r="S54">
        <v>0.01</v>
      </c>
      <c r="T54">
        <v>-0.85</v>
      </c>
      <c r="U54" s="156">
        <f t="shared" si="2"/>
        <v>-0.78</v>
      </c>
      <c r="V54" s="154">
        <f t="shared" si="3"/>
        <v>0</v>
      </c>
      <c r="Y54">
        <f>BAWANA!AW54+BAWANA!AX54</f>
        <v>-0.39</v>
      </c>
      <c r="Z54">
        <f>BAWANA!BD54+BAWANA!BE54</f>
        <v>-0.39</v>
      </c>
      <c r="AA54">
        <f>BAWANA!X54+BAWANA!Y54</f>
        <v>-0.39</v>
      </c>
      <c r="AB54">
        <f>BAWANA!AE54+BAWANA!AF54</f>
        <v>-0.39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-0.87</v>
      </c>
      <c r="E55">
        <f>BAWANA!AM55</f>
        <v>9.0000000000000011E-2</v>
      </c>
      <c r="F55">
        <f t="shared" si="4"/>
        <v>176</v>
      </c>
      <c r="G55">
        <f t="shared" si="5"/>
        <v>-0.78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-0.85</v>
      </c>
      <c r="N55">
        <f t="shared" si="0"/>
        <v>-0.78</v>
      </c>
      <c r="O55" s="154">
        <f t="shared" si="1"/>
        <v>0</v>
      </c>
      <c r="P55">
        <v>0.04</v>
      </c>
      <c r="Q55">
        <v>0.02</v>
      </c>
      <c r="R55">
        <v>0</v>
      </c>
      <c r="S55">
        <v>0.01</v>
      </c>
      <c r="T55">
        <v>-0.85</v>
      </c>
      <c r="U55" s="156">
        <f t="shared" si="2"/>
        <v>-0.78</v>
      </c>
      <c r="V55" s="154">
        <f t="shared" si="3"/>
        <v>0</v>
      </c>
      <c r="Y55">
        <f>BAWANA!AW55+BAWANA!AX55</f>
        <v>-0.39</v>
      </c>
      <c r="Z55">
        <f>BAWANA!BD55+BAWANA!BE55</f>
        <v>-0.39</v>
      </c>
      <c r="AA55">
        <f>BAWANA!X55+BAWANA!Y55</f>
        <v>-0.39</v>
      </c>
      <c r="AB55">
        <f>BAWANA!AE55+BAWANA!AF55</f>
        <v>-0.39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-0.87</v>
      </c>
      <c r="E56">
        <f>BAWANA!AM56</f>
        <v>9.0000000000000011E-2</v>
      </c>
      <c r="F56">
        <f t="shared" si="4"/>
        <v>176</v>
      </c>
      <c r="G56">
        <f t="shared" si="5"/>
        <v>-0.78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-0.85</v>
      </c>
      <c r="N56">
        <f t="shared" si="0"/>
        <v>-0.78</v>
      </c>
      <c r="O56" s="154">
        <f t="shared" si="1"/>
        <v>0</v>
      </c>
      <c r="P56">
        <v>0.04</v>
      </c>
      <c r="Q56">
        <v>0.02</v>
      </c>
      <c r="R56">
        <v>0</v>
      </c>
      <c r="S56">
        <v>0.01</v>
      </c>
      <c r="T56">
        <v>-0.85</v>
      </c>
      <c r="U56" s="156">
        <f t="shared" si="2"/>
        <v>-0.78</v>
      </c>
      <c r="V56" s="154">
        <f t="shared" si="3"/>
        <v>0</v>
      </c>
      <c r="Y56">
        <f>BAWANA!AW56+BAWANA!AX56</f>
        <v>-0.39</v>
      </c>
      <c r="Z56">
        <f>BAWANA!BD56+BAWANA!BE56</f>
        <v>-0.39</v>
      </c>
      <c r="AA56">
        <f>BAWANA!X56+BAWANA!Y56</f>
        <v>-0.39</v>
      </c>
      <c r="AB56">
        <f>BAWANA!AE56+BAWANA!AF56</f>
        <v>-0.39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-0.87</v>
      </c>
      <c r="E57">
        <f>BAWANA!AM57</f>
        <v>9.0000000000000011E-2</v>
      </c>
      <c r="F57">
        <f t="shared" si="4"/>
        <v>176</v>
      </c>
      <c r="G57">
        <f t="shared" si="5"/>
        <v>-0.78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-0.85</v>
      </c>
      <c r="N57">
        <f t="shared" si="0"/>
        <v>-0.78</v>
      </c>
      <c r="O57" s="154">
        <f t="shared" si="1"/>
        <v>0</v>
      </c>
      <c r="P57">
        <v>0.04</v>
      </c>
      <c r="Q57">
        <v>0.02</v>
      </c>
      <c r="R57">
        <v>0</v>
      </c>
      <c r="S57">
        <v>0.01</v>
      </c>
      <c r="T57">
        <v>-0.85</v>
      </c>
      <c r="U57" s="156">
        <f t="shared" si="2"/>
        <v>-0.78</v>
      </c>
      <c r="V57" s="154">
        <f t="shared" si="3"/>
        <v>0</v>
      </c>
      <c r="Y57">
        <f>BAWANA!AW57+BAWANA!AX57</f>
        <v>-0.39</v>
      </c>
      <c r="Z57">
        <f>BAWANA!BD57+BAWANA!BE57</f>
        <v>-0.39</v>
      </c>
      <c r="AA57">
        <f>BAWANA!X57+BAWANA!Y57</f>
        <v>-0.39</v>
      </c>
      <c r="AB57">
        <f>BAWANA!AE57+BAWANA!AF57</f>
        <v>-0.39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-0.87</v>
      </c>
      <c r="E58">
        <f>BAWANA!AM58</f>
        <v>9.0000000000000011E-2</v>
      </c>
      <c r="F58">
        <f t="shared" si="4"/>
        <v>176</v>
      </c>
      <c r="G58">
        <f t="shared" si="5"/>
        <v>-0.78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-0.85</v>
      </c>
      <c r="N58">
        <f t="shared" si="0"/>
        <v>-0.78</v>
      </c>
      <c r="O58" s="154">
        <f t="shared" si="1"/>
        <v>0</v>
      </c>
      <c r="P58">
        <v>0.04</v>
      </c>
      <c r="Q58">
        <v>0.02</v>
      </c>
      <c r="R58">
        <v>0</v>
      </c>
      <c r="S58">
        <v>0.01</v>
      </c>
      <c r="T58">
        <v>-0.85</v>
      </c>
      <c r="U58" s="156">
        <f t="shared" si="2"/>
        <v>-0.78</v>
      </c>
      <c r="V58" s="154">
        <f t="shared" si="3"/>
        <v>0</v>
      </c>
      <c r="Y58">
        <f>BAWANA!AW58+BAWANA!AX58</f>
        <v>-0.39</v>
      </c>
      <c r="Z58">
        <f>BAWANA!BD58+BAWANA!BE58</f>
        <v>-0.39</v>
      </c>
      <c r="AA58">
        <f>BAWANA!X58+BAWANA!Y58</f>
        <v>-0.39</v>
      </c>
      <c r="AB58">
        <f>BAWANA!AE58+BAWANA!AF58</f>
        <v>-0.39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-0.87</v>
      </c>
      <c r="E59">
        <f>BAWANA!AM59</f>
        <v>9.0000000000000011E-2</v>
      </c>
      <c r="F59">
        <f t="shared" si="4"/>
        <v>176</v>
      </c>
      <c r="G59">
        <f t="shared" si="5"/>
        <v>-0.78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-0.85</v>
      </c>
      <c r="N59">
        <f t="shared" si="0"/>
        <v>-0.78</v>
      </c>
      <c r="O59" s="154">
        <f t="shared" si="1"/>
        <v>0</v>
      </c>
      <c r="P59">
        <v>0.04</v>
      </c>
      <c r="Q59">
        <v>0.02</v>
      </c>
      <c r="R59">
        <v>0</v>
      </c>
      <c r="S59">
        <v>0.01</v>
      </c>
      <c r="T59">
        <v>-0.85</v>
      </c>
      <c r="U59" s="156">
        <f t="shared" si="2"/>
        <v>-0.78</v>
      </c>
      <c r="V59" s="154">
        <f t="shared" si="3"/>
        <v>0</v>
      </c>
      <c r="Y59">
        <f>BAWANA!AW59+BAWANA!AX59</f>
        <v>-0.39</v>
      </c>
      <c r="Z59">
        <f>BAWANA!BD59+BAWANA!BE59</f>
        <v>-0.39</v>
      </c>
      <c r="AA59">
        <f>BAWANA!X59+BAWANA!Y59</f>
        <v>-0.39</v>
      </c>
      <c r="AB59">
        <f>BAWANA!AE59+BAWANA!AF59</f>
        <v>-0.39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-0.87</v>
      </c>
      <c r="E60">
        <f>BAWANA!AM60</f>
        <v>9.0000000000000011E-2</v>
      </c>
      <c r="F60">
        <f t="shared" si="4"/>
        <v>176</v>
      </c>
      <c r="G60">
        <f t="shared" si="5"/>
        <v>-0.78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-0.85</v>
      </c>
      <c r="N60">
        <f t="shared" si="0"/>
        <v>-0.78</v>
      </c>
      <c r="O60" s="154">
        <f t="shared" si="1"/>
        <v>0</v>
      </c>
      <c r="P60">
        <v>0.04</v>
      </c>
      <c r="Q60">
        <v>0.02</v>
      </c>
      <c r="R60">
        <v>0</v>
      </c>
      <c r="S60">
        <v>0.01</v>
      </c>
      <c r="T60">
        <v>-0.85</v>
      </c>
      <c r="U60" s="156">
        <f t="shared" si="2"/>
        <v>-0.78</v>
      </c>
      <c r="V60" s="154">
        <f t="shared" si="3"/>
        <v>0</v>
      </c>
      <c r="Y60">
        <f>BAWANA!AW60+BAWANA!AX60</f>
        <v>-0.39</v>
      </c>
      <c r="Z60">
        <f>BAWANA!BD60+BAWANA!BE60</f>
        <v>-0.39</v>
      </c>
      <c r="AA60">
        <f>BAWANA!X60+BAWANA!Y60</f>
        <v>-0.39</v>
      </c>
      <c r="AB60">
        <f>BAWANA!AE60+BAWANA!AF60</f>
        <v>-0.39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0</v>
      </c>
      <c r="E61">
        <f>BAWANA!AM61</f>
        <v>9.0000000000000011E-2</v>
      </c>
      <c r="F61">
        <f t="shared" si="4"/>
        <v>176</v>
      </c>
      <c r="G61">
        <f t="shared" si="5"/>
        <v>9.0000000000000011E-2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0</v>
      </c>
      <c r="P61">
        <v>4.0000000000000008E-2</v>
      </c>
      <c r="Q61">
        <v>2.0000000000000004E-2</v>
      </c>
      <c r="R61">
        <v>0</v>
      </c>
      <c r="S61">
        <v>1.0000000000000002E-2</v>
      </c>
      <c r="T61">
        <v>2.0000000000000004E-2</v>
      </c>
      <c r="U61" s="156">
        <f t="shared" si="2"/>
        <v>9.0000000000000011E-2</v>
      </c>
      <c r="V61" s="154">
        <f t="shared" si="3"/>
        <v>0</v>
      </c>
      <c r="Y61">
        <f>BAWANA!AW61+BAWANA!AX61</f>
        <v>-0.39</v>
      </c>
      <c r="Z61">
        <f>BAWANA!BD61+BAWANA!BE61</f>
        <v>-0.39</v>
      </c>
      <c r="AA61">
        <f>BAWANA!X61+BAWANA!Y61</f>
        <v>-0.39</v>
      </c>
      <c r="AB61">
        <f>BAWANA!AE61+BAWANA!AF61</f>
        <v>-0.39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0</v>
      </c>
      <c r="E62">
        <f>BAWANA!AM62</f>
        <v>9.0000000000000011E-2</v>
      </c>
      <c r="F62">
        <f t="shared" si="4"/>
        <v>176</v>
      </c>
      <c r="G62">
        <f t="shared" si="5"/>
        <v>9.0000000000000011E-2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0</v>
      </c>
      <c r="P62">
        <v>4.0000000000000008E-2</v>
      </c>
      <c r="Q62">
        <v>2.0000000000000004E-2</v>
      </c>
      <c r="R62">
        <v>0</v>
      </c>
      <c r="S62">
        <v>1.0000000000000002E-2</v>
      </c>
      <c r="T62">
        <v>2.0000000000000004E-2</v>
      </c>
      <c r="U62" s="156">
        <f t="shared" si="2"/>
        <v>9.0000000000000011E-2</v>
      </c>
      <c r="V62" s="154">
        <f t="shared" si="3"/>
        <v>0</v>
      </c>
      <c r="Y62">
        <f>BAWANA!AW62+BAWANA!AX62</f>
        <v>-0.39</v>
      </c>
      <c r="Z62">
        <f>BAWANA!BD62+BAWANA!BE62</f>
        <v>-0.39</v>
      </c>
      <c r="AA62">
        <f>BAWANA!X62+BAWANA!Y62</f>
        <v>-0.39</v>
      </c>
      <c r="AB62">
        <f>BAWANA!AE62+BAWANA!AF62</f>
        <v>-0.39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0</v>
      </c>
      <c r="E63">
        <f>BAWANA!AM63</f>
        <v>9.0000000000000011E-2</v>
      </c>
      <c r="F63">
        <f t="shared" si="4"/>
        <v>176</v>
      </c>
      <c r="G63">
        <f t="shared" si="5"/>
        <v>9.0000000000000011E-2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0</v>
      </c>
      <c r="P63">
        <v>4.0000000000000008E-2</v>
      </c>
      <c r="Q63">
        <v>2.0000000000000004E-2</v>
      </c>
      <c r="R63">
        <v>0</v>
      </c>
      <c r="S63">
        <v>1.0000000000000002E-2</v>
      </c>
      <c r="T63">
        <v>2.0000000000000004E-2</v>
      </c>
      <c r="U63" s="156">
        <f t="shared" si="2"/>
        <v>9.0000000000000011E-2</v>
      </c>
      <c r="V63" s="154">
        <f t="shared" si="3"/>
        <v>0</v>
      </c>
      <c r="Y63">
        <f>BAWANA!AW63+BAWANA!AX63</f>
        <v>-0.39</v>
      </c>
      <c r="Z63">
        <f>BAWANA!BD63+BAWANA!BE63</f>
        <v>-0.39</v>
      </c>
      <c r="AA63">
        <f>BAWANA!X63+BAWANA!Y63</f>
        <v>-0.39</v>
      </c>
      <c r="AB63">
        <f>BAWANA!AE63+BAWANA!AF63</f>
        <v>-0.39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0</v>
      </c>
      <c r="E64">
        <f>BAWANA!AM64</f>
        <v>9.0000000000000011E-2</v>
      </c>
      <c r="F64">
        <f t="shared" si="4"/>
        <v>176</v>
      </c>
      <c r="G64">
        <f t="shared" si="5"/>
        <v>9.0000000000000011E-2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0</v>
      </c>
      <c r="P64">
        <v>4.0000000000000008E-2</v>
      </c>
      <c r="Q64">
        <v>2.0000000000000004E-2</v>
      </c>
      <c r="R64">
        <v>0</v>
      </c>
      <c r="S64">
        <v>1.0000000000000002E-2</v>
      </c>
      <c r="T64">
        <v>2.0000000000000004E-2</v>
      </c>
      <c r="U64" s="156">
        <f t="shared" si="2"/>
        <v>9.0000000000000011E-2</v>
      </c>
      <c r="V64" s="154">
        <f t="shared" si="3"/>
        <v>0</v>
      </c>
      <c r="Y64">
        <f>BAWANA!AW64+BAWANA!AX64</f>
        <v>-0.39</v>
      </c>
      <c r="Z64">
        <f>BAWANA!BD64+BAWANA!BE64</f>
        <v>-0.39</v>
      </c>
      <c r="AA64">
        <f>BAWANA!X64+BAWANA!Y64</f>
        <v>-0.39</v>
      </c>
      <c r="AB64">
        <f>BAWANA!AE64+BAWANA!AF64</f>
        <v>-0.39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0</v>
      </c>
      <c r="E65">
        <f>BAWANA!AM65</f>
        <v>9.0000000000000011E-2</v>
      </c>
      <c r="F65">
        <f t="shared" si="4"/>
        <v>176</v>
      </c>
      <c r="G65">
        <f t="shared" si="5"/>
        <v>9.0000000000000011E-2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0</v>
      </c>
      <c r="P65">
        <v>4.0000000000000008E-2</v>
      </c>
      <c r="Q65">
        <v>2.0000000000000004E-2</v>
      </c>
      <c r="R65">
        <v>0</v>
      </c>
      <c r="S65">
        <v>1.0000000000000002E-2</v>
      </c>
      <c r="T65">
        <v>2.0000000000000004E-2</v>
      </c>
      <c r="U65" s="156">
        <f t="shared" si="2"/>
        <v>9.0000000000000011E-2</v>
      </c>
      <c r="V65" s="154">
        <f t="shared" si="3"/>
        <v>0</v>
      </c>
      <c r="Y65">
        <f>BAWANA!AW65+BAWANA!AX65</f>
        <v>-0.39</v>
      </c>
      <c r="Z65">
        <f>BAWANA!BD65+BAWANA!BE65</f>
        <v>-0.39</v>
      </c>
      <c r="AA65">
        <f>BAWANA!X65+BAWANA!Y65</f>
        <v>-0.39</v>
      </c>
      <c r="AB65">
        <f>BAWANA!AE65+BAWANA!AF65</f>
        <v>-0.39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0</v>
      </c>
      <c r="E66">
        <f>BAWANA!AM66</f>
        <v>9.0000000000000011E-2</v>
      </c>
      <c r="F66">
        <f t="shared" si="4"/>
        <v>176</v>
      </c>
      <c r="G66">
        <f t="shared" si="5"/>
        <v>9.0000000000000011E-2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0</v>
      </c>
      <c r="P66">
        <v>4.0000000000000008E-2</v>
      </c>
      <c r="Q66">
        <v>2.0000000000000004E-2</v>
      </c>
      <c r="R66">
        <v>0</v>
      </c>
      <c r="S66">
        <v>1.0000000000000002E-2</v>
      </c>
      <c r="T66">
        <v>2.0000000000000004E-2</v>
      </c>
      <c r="U66" s="156">
        <f t="shared" si="2"/>
        <v>9.0000000000000011E-2</v>
      </c>
      <c r="V66" s="154">
        <f t="shared" si="3"/>
        <v>0</v>
      </c>
      <c r="Y66">
        <f>BAWANA!AW66+BAWANA!AX66</f>
        <v>-0.39</v>
      </c>
      <c r="Z66">
        <f>BAWANA!BD66+BAWANA!BE66</f>
        <v>-0.39</v>
      </c>
      <c r="AA66">
        <f>BAWANA!X66+BAWANA!Y66</f>
        <v>-0.39</v>
      </c>
      <c r="AB66">
        <f>BAWANA!AE66+BAWANA!AF66</f>
        <v>-0.39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0</v>
      </c>
      <c r="E67">
        <f>BAWANA!AM67</f>
        <v>9.0000000000000011E-2</v>
      </c>
      <c r="F67">
        <f t="shared" si="4"/>
        <v>176</v>
      </c>
      <c r="G67">
        <f t="shared" si="5"/>
        <v>9.0000000000000011E-2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0</v>
      </c>
      <c r="P67">
        <v>4.0000000000000008E-2</v>
      </c>
      <c r="Q67">
        <v>2.0000000000000004E-2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9.0000000000000011E-2</v>
      </c>
      <c r="V67" s="154">
        <f t="shared" ref="V67:V99" si="10">G67-U67</f>
        <v>0</v>
      </c>
      <c r="Y67">
        <f>BAWANA!AW67+BAWANA!AX67</f>
        <v>-0.39</v>
      </c>
      <c r="Z67">
        <f>BAWANA!BD67+BAWANA!BE67</f>
        <v>-0.39</v>
      </c>
      <c r="AA67">
        <f>BAWANA!X67+BAWANA!Y67</f>
        <v>-0.39</v>
      </c>
      <c r="AB67">
        <f>BAWANA!AE67+BAWANA!AF67</f>
        <v>-0.39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0</v>
      </c>
      <c r="E68">
        <f>BAWANA!AM68</f>
        <v>9.0000000000000011E-2</v>
      </c>
      <c r="F68">
        <f t="shared" ref="F68:F98" si="11">(B68+C68)*0.8</f>
        <v>176</v>
      </c>
      <c r="G68">
        <f t="shared" ref="G68:G98" si="12">(D68+E68)</f>
        <v>9.0000000000000011E-2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0</v>
      </c>
      <c r="P68">
        <v>4.0000000000000008E-2</v>
      </c>
      <c r="Q68">
        <v>2.0000000000000004E-2</v>
      </c>
      <c r="R68">
        <v>0</v>
      </c>
      <c r="S68">
        <v>1.0000000000000002E-2</v>
      </c>
      <c r="T68">
        <v>2.0000000000000004E-2</v>
      </c>
      <c r="U68" s="156">
        <f t="shared" si="9"/>
        <v>9.0000000000000011E-2</v>
      </c>
      <c r="V68" s="154">
        <f t="shared" si="10"/>
        <v>0</v>
      </c>
      <c r="Y68">
        <f>BAWANA!AW68+BAWANA!AX68</f>
        <v>-0.39</v>
      </c>
      <c r="Z68">
        <f>BAWANA!BD68+BAWANA!BE68</f>
        <v>-0.39</v>
      </c>
      <c r="AA68">
        <f>BAWANA!X68+BAWANA!Y68</f>
        <v>-0.39</v>
      </c>
      <c r="AB68">
        <f>BAWANA!AE68+BAWANA!AF68</f>
        <v>-0.39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0</v>
      </c>
      <c r="E69">
        <f>BAWANA!AM69</f>
        <v>9.0000000000000011E-2</v>
      </c>
      <c r="F69">
        <f t="shared" si="11"/>
        <v>176</v>
      </c>
      <c r="G69">
        <f t="shared" si="12"/>
        <v>9.0000000000000011E-2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0</v>
      </c>
      <c r="P69">
        <v>4.0000000000000008E-2</v>
      </c>
      <c r="Q69">
        <v>2.0000000000000004E-2</v>
      </c>
      <c r="R69">
        <v>0</v>
      </c>
      <c r="S69">
        <v>1.0000000000000002E-2</v>
      </c>
      <c r="T69">
        <v>2.0000000000000004E-2</v>
      </c>
      <c r="U69" s="156">
        <f t="shared" si="9"/>
        <v>9.0000000000000011E-2</v>
      </c>
      <c r="V69" s="154">
        <f t="shared" si="10"/>
        <v>0</v>
      </c>
      <c r="Y69">
        <f>BAWANA!AW69+BAWANA!AX69</f>
        <v>-0.39</v>
      </c>
      <c r="Z69">
        <f>BAWANA!BD69+BAWANA!BE69</f>
        <v>-0.39</v>
      </c>
      <c r="AA69">
        <f>BAWANA!X69+BAWANA!Y69</f>
        <v>-0.39</v>
      </c>
      <c r="AB69">
        <f>BAWANA!AE69+BAWANA!AF69</f>
        <v>-0.39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0</v>
      </c>
      <c r="E70">
        <f>BAWANA!AM70</f>
        <v>9.0000000000000011E-2</v>
      </c>
      <c r="F70">
        <f t="shared" si="11"/>
        <v>176</v>
      </c>
      <c r="G70">
        <f t="shared" si="12"/>
        <v>9.0000000000000011E-2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0</v>
      </c>
      <c r="P70">
        <v>4.0000000000000008E-2</v>
      </c>
      <c r="Q70">
        <v>2.0000000000000004E-2</v>
      </c>
      <c r="R70">
        <v>0</v>
      </c>
      <c r="S70">
        <v>1.0000000000000002E-2</v>
      </c>
      <c r="T70">
        <v>2.0000000000000004E-2</v>
      </c>
      <c r="U70" s="156">
        <f t="shared" si="9"/>
        <v>9.0000000000000011E-2</v>
      </c>
      <c r="V70" s="154">
        <f t="shared" si="10"/>
        <v>0</v>
      </c>
      <c r="Y70">
        <f>BAWANA!AW70+BAWANA!AX70</f>
        <v>-0.39</v>
      </c>
      <c r="Z70">
        <f>BAWANA!BD70+BAWANA!BE70</f>
        <v>-0.39</v>
      </c>
      <c r="AA70">
        <f>BAWANA!X70+BAWANA!Y70</f>
        <v>-0.39</v>
      </c>
      <c r="AB70">
        <f>BAWANA!AE70+BAWANA!AF70</f>
        <v>-0.39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0</v>
      </c>
      <c r="E71">
        <f>BAWANA!AM71</f>
        <v>9.0000000000000011E-2</v>
      </c>
      <c r="F71">
        <f t="shared" si="11"/>
        <v>176</v>
      </c>
      <c r="G71">
        <f t="shared" si="12"/>
        <v>9.0000000000000011E-2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0</v>
      </c>
      <c r="P71">
        <v>4.0000000000000008E-2</v>
      </c>
      <c r="Q71">
        <v>2.0000000000000004E-2</v>
      </c>
      <c r="R71">
        <v>0</v>
      </c>
      <c r="S71">
        <v>1.0000000000000002E-2</v>
      </c>
      <c r="T71">
        <v>2.0000000000000004E-2</v>
      </c>
      <c r="U71" s="156">
        <f t="shared" si="9"/>
        <v>9.0000000000000011E-2</v>
      </c>
      <c r="V71" s="154">
        <f t="shared" si="10"/>
        <v>0</v>
      </c>
      <c r="Y71">
        <f>BAWANA!AW71+BAWANA!AX71</f>
        <v>-0.39</v>
      </c>
      <c r="Z71">
        <f>BAWANA!BD71+BAWANA!BE71</f>
        <v>-0.39</v>
      </c>
      <c r="AA71">
        <f>BAWANA!X71+BAWANA!Y71</f>
        <v>-0.39</v>
      </c>
      <c r="AB71">
        <f>BAWANA!AE71+BAWANA!AF71</f>
        <v>-0.39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0</v>
      </c>
      <c r="E72">
        <f>BAWANA!AM72</f>
        <v>9.0000000000000011E-2</v>
      </c>
      <c r="F72">
        <f t="shared" si="11"/>
        <v>176</v>
      </c>
      <c r="G72">
        <f t="shared" si="12"/>
        <v>9.0000000000000011E-2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0</v>
      </c>
      <c r="P72">
        <v>4.0000000000000008E-2</v>
      </c>
      <c r="Q72">
        <v>2.0000000000000004E-2</v>
      </c>
      <c r="R72">
        <v>0</v>
      </c>
      <c r="S72">
        <v>1.0000000000000002E-2</v>
      </c>
      <c r="T72">
        <v>2.0000000000000004E-2</v>
      </c>
      <c r="U72" s="156">
        <f t="shared" si="9"/>
        <v>9.0000000000000011E-2</v>
      </c>
      <c r="V72" s="154">
        <f t="shared" si="10"/>
        <v>0</v>
      </c>
      <c r="Y72">
        <f>BAWANA!AW72+BAWANA!AX72</f>
        <v>-0.39</v>
      </c>
      <c r="Z72">
        <f>BAWANA!BD72+BAWANA!BE72</f>
        <v>-0.39</v>
      </c>
      <c r="AA72">
        <f>BAWANA!X72+BAWANA!Y72</f>
        <v>-0.39</v>
      </c>
      <c r="AB72">
        <f>BAWANA!AE72+BAWANA!AF72</f>
        <v>-0.39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0</v>
      </c>
      <c r="E73">
        <f>BAWANA!AM73</f>
        <v>9.0000000000000011E-2</v>
      </c>
      <c r="F73">
        <f t="shared" si="11"/>
        <v>176</v>
      </c>
      <c r="G73">
        <f t="shared" si="12"/>
        <v>9.0000000000000011E-2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0</v>
      </c>
      <c r="P73">
        <v>4.0000000000000008E-2</v>
      </c>
      <c r="Q73">
        <v>2.0000000000000004E-2</v>
      </c>
      <c r="R73">
        <v>0</v>
      </c>
      <c r="S73">
        <v>1.0000000000000002E-2</v>
      </c>
      <c r="T73">
        <v>2.0000000000000004E-2</v>
      </c>
      <c r="U73" s="156">
        <f t="shared" si="9"/>
        <v>9.0000000000000011E-2</v>
      </c>
      <c r="V73" s="154">
        <f t="shared" si="10"/>
        <v>0</v>
      </c>
      <c r="Y73">
        <f>BAWANA!AW73+BAWANA!AX73</f>
        <v>-0.39</v>
      </c>
      <c r="Z73">
        <f>BAWANA!BD73+BAWANA!BE73</f>
        <v>-0.39</v>
      </c>
      <c r="AA73">
        <f>BAWANA!X73+BAWANA!Y73</f>
        <v>-0.39</v>
      </c>
      <c r="AB73">
        <f>BAWANA!AE73+BAWANA!AF73</f>
        <v>-0.39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0</v>
      </c>
      <c r="E74">
        <f>BAWANA!AM74</f>
        <v>9.0000000000000011E-2</v>
      </c>
      <c r="F74">
        <f t="shared" si="11"/>
        <v>176</v>
      </c>
      <c r="G74">
        <f t="shared" si="12"/>
        <v>9.0000000000000011E-2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0</v>
      </c>
      <c r="P74">
        <v>4.0000000000000008E-2</v>
      </c>
      <c r="Q74">
        <v>2.0000000000000004E-2</v>
      </c>
      <c r="R74">
        <v>0</v>
      </c>
      <c r="S74">
        <v>1.0000000000000002E-2</v>
      </c>
      <c r="T74">
        <v>2.0000000000000004E-2</v>
      </c>
      <c r="U74" s="156">
        <f t="shared" si="9"/>
        <v>9.0000000000000011E-2</v>
      </c>
      <c r="V74" s="154">
        <f t="shared" si="10"/>
        <v>0</v>
      </c>
      <c r="Y74">
        <f>BAWANA!AW74+BAWANA!AX74</f>
        <v>-0.39</v>
      </c>
      <c r="Z74">
        <f>BAWANA!BD74+BAWANA!BE74</f>
        <v>-0.39</v>
      </c>
      <c r="AA74">
        <f>BAWANA!X74+BAWANA!Y74</f>
        <v>-0.39</v>
      </c>
      <c r="AB74">
        <f>BAWANA!AE74+BAWANA!AF74</f>
        <v>-0.39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0</v>
      </c>
      <c r="E75">
        <f>BAWANA!AM75</f>
        <v>9.0000000000000011E-2</v>
      </c>
      <c r="F75">
        <f t="shared" si="11"/>
        <v>176</v>
      </c>
      <c r="G75">
        <f t="shared" si="12"/>
        <v>9.0000000000000011E-2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0</v>
      </c>
      <c r="P75">
        <v>4.0000000000000008E-2</v>
      </c>
      <c r="Q75">
        <v>2.0000000000000004E-2</v>
      </c>
      <c r="R75">
        <v>0</v>
      </c>
      <c r="S75">
        <v>1.0000000000000002E-2</v>
      </c>
      <c r="T75">
        <v>2.0000000000000004E-2</v>
      </c>
      <c r="U75" s="156">
        <f t="shared" si="9"/>
        <v>9.0000000000000011E-2</v>
      </c>
      <c r="V75" s="154">
        <f t="shared" si="10"/>
        <v>0</v>
      </c>
      <c r="Y75">
        <f>BAWANA!AW75+BAWANA!AX75</f>
        <v>-0.39</v>
      </c>
      <c r="Z75">
        <f>BAWANA!BD75+BAWANA!BE75</f>
        <v>-0.39</v>
      </c>
      <c r="AA75">
        <f>BAWANA!X75+BAWANA!Y75</f>
        <v>-0.39</v>
      </c>
      <c r="AB75">
        <f>BAWANA!AE75+BAWANA!AF75</f>
        <v>-0.39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0</v>
      </c>
      <c r="E76">
        <f>BAWANA!AM76</f>
        <v>9.0000000000000011E-2</v>
      </c>
      <c r="F76">
        <f t="shared" si="11"/>
        <v>176</v>
      </c>
      <c r="G76">
        <f t="shared" si="12"/>
        <v>9.0000000000000011E-2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0</v>
      </c>
      <c r="P76">
        <v>4.0000000000000008E-2</v>
      </c>
      <c r="Q76">
        <v>2.0000000000000004E-2</v>
      </c>
      <c r="R76">
        <v>0</v>
      </c>
      <c r="S76">
        <v>1.0000000000000002E-2</v>
      </c>
      <c r="T76">
        <v>2.0000000000000004E-2</v>
      </c>
      <c r="U76" s="156">
        <f t="shared" si="9"/>
        <v>9.0000000000000011E-2</v>
      </c>
      <c r="V76" s="154">
        <f t="shared" si="10"/>
        <v>0</v>
      </c>
      <c r="Y76">
        <f>BAWANA!AW76+BAWANA!AX76</f>
        <v>-0.39</v>
      </c>
      <c r="Z76">
        <f>BAWANA!BD76+BAWANA!BE76</f>
        <v>-0.39</v>
      </c>
      <c r="AA76">
        <f>BAWANA!X76+BAWANA!Y76</f>
        <v>-0.39</v>
      </c>
      <c r="AB76">
        <f>BAWANA!AE76+BAWANA!AF76</f>
        <v>-0.39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0</v>
      </c>
      <c r="E77">
        <f>BAWANA!AM77</f>
        <v>9.0000000000000011E-2</v>
      </c>
      <c r="F77">
        <f t="shared" si="11"/>
        <v>176</v>
      </c>
      <c r="G77">
        <f t="shared" si="12"/>
        <v>9.0000000000000011E-2</v>
      </c>
      <c r="H77" s="154"/>
      <c r="I77">
        <f>BRPL_EOD!AK77+BRPL_EOD!AL77</f>
        <v>0.04</v>
      </c>
      <c r="J77">
        <f>BYPL_EOD!AK77+BYPL_EOD!AL77</f>
        <v>0.02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0.09</v>
      </c>
      <c r="O77" s="154">
        <f t="shared" si="8"/>
        <v>0</v>
      </c>
      <c r="P77">
        <v>4.0000000000000008E-2</v>
      </c>
      <c r="Q77">
        <v>2.0000000000000004E-2</v>
      </c>
      <c r="R77">
        <v>0</v>
      </c>
      <c r="S77">
        <v>1.0000000000000002E-2</v>
      </c>
      <c r="T77">
        <v>2.0000000000000004E-2</v>
      </c>
      <c r="U77" s="156">
        <f t="shared" si="9"/>
        <v>9.0000000000000011E-2</v>
      </c>
      <c r="V77" s="154">
        <f t="shared" si="10"/>
        <v>0</v>
      </c>
      <c r="Y77">
        <f>BAWANA!AW77+BAWANA!AX77</f>
        <v>-0.39</v>
      </c>
      <c r="Z77">
        <f>BAWANA!BD77+BAWANA!BE77</f>
        <v>-0.39</v>
      </c>
      <c r="AA77">
        <f>BAWANA!X77+BAWANA!Y77</f>
        <v>-0.39</v>
      </c>
      <c r="AB77">
        <f>BAWANA!AE77+BAWANA!AF77</f>
        <v>-0.39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0</v>
      </c>
      <c r="E78">
        <f>BAWANA!AM78</f>
        <v>9.0000000000000011E-2</v>
      </c>
      <c r="F78">
        <f t="shared" si="11"/>
        <v>176</v>
      </c>
      <c r="G78">
        <f t="shared" si="12"/>
        <v>9.0000000000000011E-2</v>
      </c>
      <c r="H78" s="154"/>
      <c r="I78">
        <f>BRPL_EOD!AK78+BRPL_EOD!AL78</f>
        <v>0.04</v>
      </c>
      <c r="J78">
        <f>BYPL_EOD!AK78+BYPL_EOD!AL78</f>
        <v>0.02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0.09</v>
      </c>
      <c r="O78" s="154">
        <f t="shared" si="8"/>
        <v>0</v>
      </c>
      <c r="P78">
        <v>4.0000000000000008E-2</v>
      </c>
      <c r="Q78">
        <v>2.0000000000000004E-2</v>
      </c>
      <c r="R78">
        <v>0</v>
      </c>
      <c r="S78">
        <v>1.0000000000000002E-2</v>
      </c>
      <c r="T78">
        <v>2.0000000000000004E-2</v>
      </c>
      <c r="U78" s="156">
        <f t="shared" si="9"/>
        <v>9.0000000000000011E-2</v>
      </c>
      <c r="V78" s="154">
        <f t="shared" si="10"/>
        <v>0</v>
      </c>
      <c r="Y78">
        <f>BAWANA!AW78+BAWANA!AX78</f>
        <v>-0.39</v>
      </c>
      <c r="Z78">
        <f>BAWANA!BD78+BAWANA!BE78</f>
        <v>-0.39</v>
      </c>
      <c r="AA78">
        <f>BAWANA!X78+BAWANA!Y78</f>
        <v>-0.39</v>
      </c>
      <c r="AB78">
        <f>BAWANA!AE78+BAWANA!AF78</f>
        <v>-0.39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0</v>
      </c>
      <c r="E79">
        <f>BAWANA!AM79</f>
        <v>9.0000000000000011E-2</v>
      </c>
      <c r="F79">
        <f t="shared" si="11"/>
        <v>176</v>
      </c>
      <c r="G79">
        <f t="shared" si="12"/>
        <v>9.0000000000000011E-2</v>
      </c>
      <c r="H79" s="154"/>
      <c r="I79">
        <f>BRPL_EOD!AK79+BRPL_EOD!AL79</f>
        <v>0.04</v>
      </c>
      <c r="J79">
        <f>BYPL_EOD!AK79+BYPL_EOD!AL79</f>
        <v>0.02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0.09</v>
      </c>
      <c r="O79" s="154">
        <f t="shared" si="8"/>
        <v>0</v>
      </c>
      <c r="P79">
        <v>4.0000000000000008E-2</v>
      </c>
      <c r="Q79">
        <v>2.0000000000000004E-2</v>
      </c>
      <c r="R79">
        <v>0</v>
      </c>
      <c r="S79">
        <v>1.0000000000000002E-2</v>
      </c>
      <c r="T79">
        <v>2.0000000000000004E-2</v>
      </c>
      <c r="U79" s="156">
        <f t="shared" si="9"/>
        <v>9.0000000000000011E-2</v>
      </c>
      <c r="V79" s="154">
        <f t="shared" si="10"/>
        <v>0</v>
      </c>
      <c r="Y79">
        <f>BAWANA!AW79+BAWANA!AX79</f>
        <v>-0.39</v>
      </c>
      <c r="Z79">
        <f>BAWANA!BD79+BAWANA!BE79</f>
        <v>-0.39</v>
      </c>
      <c r="AA79">
        <f>BAWANA!X79+BAWANA!Y79</f>
        <v>-0.39</v>
      </c>
      <c r="AB79">
        <f>BAWANA!AE79+BAWANA!AF79</f>
        <v>-0.39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0</v>
      </c>
      <c r="E80">
        <f>BAWANA!AM80</f>
        <v>9.0000000000000011E-2</v>
      </c>
      <c r="F80">
        <f t="shared" si="11"/>
        <v>176</v>
      </c>
      <c r="G80">
        <f t="shared" si="12"/>
        <v>9.0000000000000011E-2</v>
      </c>
      <c r="H80" s="154"/>
      <c r="I80">
        <f>BRPL_EOD!AK80+BRPL_EOD!AL80</f>
        <v>0.04</v>
      </c>
      <c r="J80">
        <f>BYPL_EOD!AK80+BYPL_EOD!AL80</f>
        <v>0.02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0.09</v>
      </c>
      <c r="O80" s="154">
        <f t="shared" si="8"/>
        <v>0</v>
      </c>
      <c r="P80">
        <v>4.0000000000000008E-2</v>
      </c>
      <c r="Q80">
        <v>2.0000000000000004E-2</v>
      </c>
      <c r="R80">
        <v>0</v>
      </c>
      <c r="S80">
        <v>1.0000000000000002E-2</v>
      </c>
      <c r="T80">
        <v>2.0000000000000004E-2</v>
      </c>
      <c r="U80" s="156">
        <f t="shared" si="9"/>
        <v>9.0000000000000011E-2</v>
      </c>
      <c r="V80" s="154">
        <f t="shared" si="10"/>
        <v>0</v>
      </c>
      <c r="Y80">
        <f>BAWANA!AW80+BAWANA!AX80</f>
        <v>-0.39</v>
      </c>
      <c r="Z80">
        <f>BAWANA!BD80+BAWANA!BE80</f>
        <v>-0.39</v>
      </c>
      <c r="AA80">
        <f>BAWANA!X80+BAWANA!Y80</f>
        <v>-0.39</v>
      </c>
      <c r="AB80">
        <f>BAWANA!AE80+BAWANA!AF80</f>
        <v>-0.39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0</v>
      </c>
      <c r="E81">
        <f>BAWANA!AM81</f>
        <v>9.0000000000000011E-2</v>
      </c>
      <c r="F81">
        <f t="shared" si="11"/>
        <v>176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-0.39</v>
      </c>
      <c r="Z81">
        <f>BAWANA!BD81+BAWANA!BE81</f>
        <v>-0.39</v>
      </c>
      <c r="AA81">
        <f>BAWANA!X81+BAWANA!Y81</f>
        <v>-0.39</v>
      </c>
      <c r="AB81">
        <f>BAWANA!AE81+BAWANA!AF81</f>
        <v>-0.39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0</v>
      </c>
      <c r="E82">
        <f>BAWANA!AM82</f>
        <v>9.0000000000000011E-2</v>
      </c>
      <c r="F82">
        <f t="shared" si="11"/>
        <v>176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-0.39</v>
      </c>
      <c r="Z82">
        <f>BAWANA!BD82+BAWANA!BE82</f>
        <v>-0.39</v>
      </c>
      <c r="AA82">
        <f>BAWANA!X82+BAWANA!Y82</f>
        <v>-0.39</v>
      </c>
      <c r="AB82">
        <f>BAWANA!AE82+BAWANA!AF82</f>
        <v>-0.39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0</v>
      </c>
      <c r="E83">
        <f>BAWANA!AM83</f>
        <v>9.0000000000000011E-2</v>
      </c>
      <c r="F83">
        <f t="shared" si="11"/>
        <v>176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-0.39</v>
      </c>
      <c r="Z83">
        <f>BAWANA!BD83+BAWANA!BE83</f>
        <v>-0.39</v>
      </c>
      <c r="AA83">
        <f>BAWANA!X83+BAWANA!Y83</f>
        <v>-0.39</v>
      </c>
      <c r="AB83">
        <f>BAWANA!AE83+BAWANA!AF83</f>
        <v>-0.39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0</v>
      </c>
      <c r="E84">
        <f>BAWANA!AM84</f>
        <v>9.0000000000000011E-2</v>
      </c>
      <c r="F84">
        <f t="shared" si="11"/>
        <v>176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-0.39</v>
      </c>
      <c r="Z84">
        <f>BAWANA!BD84+BAWANA!BE84</f>
        <v>-0.39</v>
      </c>
      <c r="AA84">
        <f>BAWANA!X84+BAWANA!Y84</f>
        <v>-0.39</v>
      </c>
      <c r="AB84">
        <f>BAWANA!AE84+BAWANA!AF84</f>
        <v>-0.39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0</v>
      </c>
      <c r="E85">
        <f>BAWANA!AM85</f>
        <v>9.0000000000000011E-2</v>
      </c>
      <c r="F85">
        <f t="shared" si="11"/>
        <v>176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-0.39</v>
      </c>
      <c r="Z85">
        <f>BAWANA!BD85+BAWANA!BE85</f>
        <v>-0.39</v>
      </c>
      <c r="AA85">
        <f>BAWANA!X85+BAWANA!Y85</f>
        <v>-0.39</v>
      </c>
      <c r="AB85">
        <f>BAWANA!AE85+BAWANA!AF85</f>
        <v>-0.39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0</v>
      </c>
      <c r="E86">
        <f>BAWANA!AM86</f>
        <v>9.0000000000000011E-2</v>
      </c>
      <c r="F86">
        <f t="shared" si="11"/>
        <v>176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-0.39</v>
      </c>
      <c r="Z86">
        <f>BAWANA!BD86+BAWANA!BE86</f>
        <v>-0.39</v>
      </c>
      <c r="AA86">
        <f>BAWANA!X86+BAWANA!Y86</f>
        <v>-0.39</v>
      </c>
      <c r="AB86">
        <f>BAWANA!AE86+BAWANA!AF86</f>
        <v>-0.39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0</v>
      </c>
      <c r="E87">
        <f>BAWANA!AM87</f>
        <v>9.0000000000000011E-2</v>
      </c>
      <c r="F87">
        <f t="shared" si="11"/>
        <v>176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-0.39</v>
      </c>
      <c r="Z87">
        <f>BAWANA!BD87+BAWANA!BE87</f>
        <v>-0.39</v>
      </c>
      <c r="AA87">
        <f>BAWANA!X87+BAWANA!Y87</f>
        <v>-0.39</v>
      </c>
      <c r="AB87">
        <f>BAWANA!AE87+BAWANA!AF87</f>
        <v>-0.39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0</v>
      </c>
      <c r="E88">
        <f>BAWANA!AM88</f>
        <v>9.0000000000000011E-2</v>
      </c>
      <c r="F88">
        <f t="shared" si="11"/>
        <v>176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-0.39</v>
      </c>
      <c r="Z88">
        <f>BAWANA!BD88+BAWANA!BE88</f>
        <v>-0.39</v>
      </c>
      <c r="AA88">
        <f>BAWANA!X88+BAWANA!Y88</f>
        <v>-0.39</v>
      </c>
      <c r="AB88">
        <f>BAWANA!AE88+BAWANA!AF88</f>
        <v>-0.39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0</v>
      </c>
      <c r="E89">
        <f>BAWANA!AM89</f>
        <v>9.0000000000000011E-2</v>
      </c>
      <c r="F89">
        <f t="shared" si="11"/>
        <v>176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-0.39</v>
      </c>
      <c r="Z89">
        <f>BAWANA!BD89+BAWANA!BE89</f>
        <v>-0.39</v>
      </c>
      <c r="AA89">
        <f>BAWANA!X89+BAWANA!Y89</f>
        <v>-0.39</v>
      </c>
      <c r="AB89">
        <f>BAWANA!AE89+BAWANA!AF89</f>
        <v>-0.39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0</v>
      </c>
      <c r="E90">
        <f>BAWANA!AM90</f>
        <v>9.0000000000000011E-2</v>
      </c>
      <c r="F90">
        <f t="shared" si="11"/>
        <v>176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-0.39</v>
      </c>
      <c r="Z90">
        <f>BAWANA!BD90+BAWANA!BE90</f>
        <v>-0.39</v>
      </c>
      <c r="AA90">
        <f>BAWANA!X90+BAWANA!Y90</f>
        <v>-0.39</v>
      </c>
      <c r="AB90">
        <f>BAWANA!AE90+BAWANA!AF90</f>
        <v>-0.39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0</v>
      </c>
      <c r="E91">
        <f>BAWANA!AM91</f>
        <v>9.0000000000000011E-2</v>
      </c>
      <c r="F91">
        <f t="shared" si="11"/>
        <v>176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-0.39</v>
      </c>
      <c r="Z91">
        <f>BAWANA!BD91+BAWANA!BE91</f>
        <v>-0.39</v>
      </c>
      <c r="AA91">
        <f>BAWANA!X91+BAWANA!Y91</f>
        <v>-0.39</v>
      </c>
      <c r="AB91">
        <f>BAWANA!AE91+BAWANA!AF91</f>
        <v>-0.39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0</v>
      </c>
      <c r="E92">
        <f>BAWANA!AM92</f>
        <v>9.0000000000000011E-2</v>
      </c>
      <c r="F92">
        <f t="shared" si="11"/>
        <v>176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-0.39</v>
      </c>
      <c r="Z92">
        <f>BAWANA!BD92+BAWANA!BE92</f>
        <v>-0.39</v>
      </c>
      <c r="AA92">
        <f>BAWANA!X92+BAWANA!Y92</f>
        <v>-0.39</v>
      </c>
      <c r="AB92">
        <f>BAWANA!AE92+BAWANA!AF92</f>
        <v>-0.39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0</v>
      </c>
      <c r="E93">
        <f>BAWANA!AM93</f>
        <v>9.0000000000000011E-2</v>
      </c>
      <c r="F93">
        <f t="shared" si="11"/>
        <v>176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-0.39</v>
      </c>
      <c r="Z93">
        <f>BAWANA!BD93+BAWANA!BE93</f>
        <v>-0.39</v>
      </c>
      <c r="AA93">
        <f>BAWANA!X93+BAWANA!Y93</f>
        <v>-0.39</v>
      </c>
      <c r="AB93">
        <f>BAWANA!AE93+BAWANA!AF93</f>
        <v>-0.39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9.0000000000000011E-2</v>
      </c>
      <c r="F94">
        <f t="shared" si="11"/>
        <v>176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-0.39</v>
      </c>
      <c r="Z94">
        <f>BAWANA!BD94+BAWANA!BE94</f>
        <v>-0.39</v>
      </c>
      <c r="AA94">
        <f>BAWANA!X94+BAWANA!Y94</f>
        <v>-0.39</v>
      </c>
      <c r="AB94">
        <f>BAWANA!AE94+BAWANA!AF94</f>
        <v>-0.39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9.0000000000000011E-2</v>
      </c>
      <c r="F95">
        <f t="shared" si="11"/>
        <v>176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-0.39</v>
      </c>
      <c r="Z95">
        <f>BAWANA!BD95+BAWANA!BE95</f>
        <v>-0.39</v>
      </c>
      <c r="AA95">
        <f>BAWANA!X95+BAWANA!Y95</f>
        <v>-0.39</v>
      </c>
      <c r="AB95">
        <f>BAWANA!AE95+BAWANA!AF95</f>
        <v>-0.39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9.0000000000000011E-2</v>
      </c>
      <c r="F96">
        <f t="shared" si="11"/>
        <v>176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-0.39</v>
      </c>
      <c r="Z96">
        <f>BAWANA!BD96+BAWANA!BE96</f>
        <v>-0.39</v>
      </c>
      <c r="AA96">
        <f>BAWANA!X96+BAWANA!Y96</f>
        <v>-0.39</v>
      </c>
      <c r="AB96">
        <f>BAWANA!AE96+BAWANA!AF96</f>
        <v>-0.39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9.0000000000000011E-2</v>
      </c>
      <c r="F97">
        <f t="shared" si="11"/>
        <v>176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-0.39</v>
      </c>
      <c r="Z97">
        <f>BAWANA!BD97+BAWANA!BE97</f>
        <v>-0.39</v>
      </c>
      <c r="AA97">
        <f>BAWANA!X97+BAWANA!Y97</f>
        <v>-0.39</v>
      </c>
      <c r="AB97">
        <f>BAWANA!AE97+BAWANA!AF97</f>
        <v>-0.39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9.0000000000000011E-2</v>
      </c>
      <c r="F98">
        <f t="shared" si="11"/>
        <v>176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-0.39</v>
      </c>
      <c r="Z98">
        <f>BAWANA!BD98+BAWANA!BE98</f>
        <v>-0.39</v>
      </c>
      <c r="AA98">
        <f>BAWANA!X98+BAWANA!Y98</f>
        <v>-0.39</v>
      </c>
      <c r="AB98">
        <f>BAWANA!AE98+BAWANA!AF98</f>
        <v>-0.39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-3.9149999999999983E-3</v>
      </c>
      <c r="E99" s="156">
        <f t="shared" si="14"/>
        <v>2.1399999999999978E-3</v>
      </c>
      <c r="F99" s="156">
        <f t="shared" si="14"/>
        <v>4.2240000000000002</v>
      </c>
      <c r="G99" s="156">
        <f t="shared" si="14"/>
        <v>-1.7750000000000016E-3</v>
      </c>
      <c r="H99" s="156"/>
      <c r="I99" s="156">
        <f t="shared" si="14"/>
        <v>9.5000000000000065E-4</v>
      </c>
      <c r="J99" s="156">
        <f t="shared" si="14"/>
        <v>4.7500000000000032E-4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-3.4350000000000032E-3</v>
      </c>
      <c r="N99" s="156">
        <f t="shared" si="14"/>
        <v>-1.7700000000000014E-3</v>
      </c>
      <c r="O99" s="156">
        <f t="shared" si="14"/>
        <v>-5.0000000000000046E-6</v>
      </c>
      <c r="P99" s="156">
        <f t="shared" si="14"/>
        <v>9.5012345679012426E-4</v>
      </c>
      <c r="Q99" s="156">
        <f t="shared" si="14"/>
        <v>4.7506172839506213E-4</v>
      </c>
      <c r="R99" s="156">
        <f t="shared" si="14"/>
        <v>0</v>
      </c>
      <c r="S99" s="156">
        <f t="shared" si="14"/>
        <v>2.4006172839506192E-4</v>
      </c>
      <c r="T99" s="156">
        <f t="shared" si="14"/>
        <v>-3.4402469135802502E-3</v>
      </c>
      <c r="U99" s="156">
        <f t="shared" si="14"/>
        <v>-1.7750000000000016E-3</v>
      </c>
      <c r="V99" s="156">
        <f t="shared" si="10"/>
        <v>0</v>
      </c>
      <c r="Y99" s="156">
        <f>SUM(Y3:Y98)/4000</f>
        <v>-5.3600000000000037E-3</v>
      </c>
      <c r="Z99" s="156">
        <f t="shared" ref="Z99:AD99" si="15">SUM(Z3:Z98)/4000</f>
        <v>-5.3600000000000037E-3</v>
      </c>
      <c r="AA99" s="156">
        <f t="shared" si="15"/>
        <v>-5.3600000000000037E-3</v>
      </c>
      <c r="AB99" s="156">
        <f t="shared" si="15"/>
        <v>-5.3600000000000037E-3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34.845129</v>
      </c>
      <c r="D3">
        <v>5.4787939999999997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687.79276700000003</v>
      </c>
      <c r="L3">
        <v>656.42148599999996</v>
      </c>
      <c r="M3">
        <v>46.456462999999999</v>
      </c>
      <c r="N3">
        <v>119.136178</v>
      </c>
      <c r="O3">
        <v>62.394581000000002</v>
      </c>
      <c r="P3">
        <v>69.158816999999999</v>
      </c>
      <c r="Q3">
        <v>20.980602000000001</v>
      </c>
      <c r="R3">
        <v>19.226735000000001</v>
      </c>
      <c r="S3">
        <v>26.616266</v>
      </c>
      <c r="T3">
        <v>0.56176800000000005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42.822318000000003</v>
      </c>
      <c r="AH3">
        <v>0</v>
      </c>
      <c r="AI3">
        <v>0</v>
      </c>
      <c r="AJ3">
        <v>0</v>
      </c>
      <c r="AK3">
        <v>26.555779999999999</v>
      </c>
      <c r="AL3">
        <v>68.558000000000007</v>
      </c>
      <c r="AM3">
        <v>10.918805000000001</v>
      </c>
      <c r="AN3">
        <v>0.50924599999999998</v>
      </c>
      <c r="AO3">
        <v>0</v>
      </c>
      <c r="AP3">
        <v>0</v>
      </c>
      <c r="AQ3">
        <v>0</v>
      </c>
      <c r="AR3">
        <v>52.44</v>
      </c>
      <c r="AS3">
        <v>29.5944</v>
      </c>
      <c r="AT3">
        <v>11.2476</v>
      </c>
      <c r="AU3">
        <v>0</v>
      </c>
      <c r="AV3">
        <v>5.4787939999999997</v>
      </c>
      <c r="AW3">
        <v>0</v>
      </c>
      <c r="AX3">
        <v>0</v>
      </c>
      <c r="AY3">
        <v>0</v>
      </c>
      <c r="AZ3">
        <f>DJ3</f>
        <v>87.723579000000001</v>
      </c>
      <c r="BA3">
        <f>SUM(B3:AZ3)</f>
        <v>2789.2393520000001</v>
      </c>
      <c r="BD3">
        <v>4.2938999999999998</v>
      </c>
      <c r="BE3">
        <v>0</v>
      </c>
      <c r="BF3">
        <v>2.2853999999999999E-2</v>
      </c>
      <c r="BG3">
        <v>0</v>
      </c>
      <c r="BH3">
        <v>1.1150000000000001E-3</v>
      </c>
      <c r="BI3">
        <v>0.42303400000000002</v>
      </c>
      <c r="BJ3">
        <v>0</v>
      </c>
      <c r="BK3">
        <v>1.6204E-2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0.49598399999999998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0.86</v>
      </c>
      <c r="CC3">
        <v>0.94</v>
      </c>
      <c r="CD3">
        <v>1.86</v>
      </c>
      <c r="CE3">
        <v>1.0900000000000001</v>
      </c>
      <c r="CF3">
        <v>0.23</v>
      </c>
      <c r="CG3">
        <v>3.78</v>
      </c>
      <c r="CH3">
        <v>0</v>
      </c>
      <c r="CI3">
        <v>7.74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2.3630529999999998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87.723579000000001</v>
      </c>
    </row>
    <row r="4" spans="1:114">
      <c r="A4" t="s">
        <v>46</v>
      </c>
      <c r="B4">
        <v>0</v>
      </c>
      <c r="C4">
        <v>34.845129</v>
      </c>
      <c r="D4">
        <v>5.4787939999999997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687.79276700000003</v>
      </c>
      <c r="L4">
        <v>656.42148599999996</v>
      </c>
      <c r="M4">
        <v>46.456462999999999</v>
      </c>
      <c r="N4">
        <v>119.136178</v>
      </c>
      <c r="O4">
        <v>62.394581000000002</v>
      </c>
      <c r="P4">
        <v>69.158816999999999</v>
      </c>
      <c r="Q4">
        <v>20.980602000000001</v>
      </c>
      <c r="R4">
        <v>19.226735000000001</v>
      </c>
      <c r="S4">
        <v>26.616266</v>
      </c>
      <c r="T4">
        <v>0.56176800000000005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42.822318000000003</v>
      </c>
      <c r="AH4">
        <v>0</v>
      </c>
      <c r="AI4">
        <v>0</v>
      </c>
      <c r="AJ4">
        <v>0</v>
      </c>
      <c r="AK4">
        <v>26.555779999999999</v>
      </c>
      <c r="AL4">
        <v>68.558000000000007</v>
      </c>
      <c r="AM4">
        <v>10.918805000000001</v>
      </c>
      <c r="AN4">
        <v>0.50924599999999998</v>
      </c>
      <c r="AO4">
        <v>0</v>
      </c>
      <c r="AP4">
        <v>0</v>
      </c>
      <c r="AQ4">
        <v>0</v>
      </c>
      <c r="AR4">
        <v>52.44</v>
      </c>
      <c r="AS4">
        <v>29.5944</v>
      </c>
      <c r="AT4">
        <v>11.2476</v>
      </c>
      <c r="AU4">
        <v>0</v>
      </c>
      <c r="AV4">
        <v>5.4787939999999997</v>
      </c>
      <c r="AW4">
        <v>0</v>
      </c>
      <c r="AX4">
        <v>0</v>
      </c>
      <c r="AY4">
        <v>0</v>
      </c>
      <c r="AZ4">
        <f t="shared" ref="AZ4:AZ67" si="0">DJ4</f>
        <v>87.723579000000001</v>
      </c>
      <c r="BA4">
        <f t="shared" ref="BA4:BA67" si="1">SUM(B4:AZ4)</f>
        <v>2789.2393520000001</v>
      </c>
      <c r="BD4">
        <v>4.2938999999999998</v>
      </c>
      <c r="BE4">
        <v>0</v>
      </c>
      <c r="BF4">
        <v>2.2853999999999999E-2</v>
      </c>
      <c r="BG4">
        <v>0</v>
      </c>
      <c r="BH4">
        <v>1.1150000000000001E-3</v>
      </c>
      <c r="BI4">
        <v>0.42303400000000002</v>
      </c>
      <c r="BJ4">
        <v>0</v>
      </c>
      <c r="BK4">
        <v>1.6204E-2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0.49598399999999998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0.86</v>
      </c>
      <c r="CC4">
        <v>0.94</v>
      </c>
      <c r="CD4">
        <v>1.86</v>
      </c>
      <c r="CE4">
        <v>1.0900000000000001</v>
      </c>
      <c r="CF4">
        <v>0.23</v>
      </c>
      <c r="CG4">
        <v>3.78</v>
      </c>
      <c r="CH4">
        <v>0</v>
      </c>
      <c r="CI4">
        <v>7.74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2.3630529999999998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87.723579000000001</v>
      </c>
    </row>
    <row r="5" spans="1:114">
      <c r="A5" t="s">
        <v>47</v>
      </c>
      <c r="B5">
        <v>0</v>
      </c>
      <c r="C5">
        <v>34.845129</v>
      </c>
      <c r="D5">
        <v>5.4787939999999997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687.79276700000003</v>
      </c>
      <c r="L5">
        <v>656.42148599999996</v>
      </c>
      <c r="M5">
        <v>46.456462999999999</v>
      </c>
      <c r="N5">
        <v>119.136178</v>
      </c>
      <c r="O5">
        <v>62.394581000000002</v>
      </c>
      <c r="P5">
        <v>69.158816999999999</v>
      </c>
      <c r="Q5">
        <v>20.980602000000001</v>
      </c>
      <c r="R5">
        <v>19.226735000000001</v>
      </c>
      <c r="S5">
        <v>26.616266</v>
      </c>
      <c r="T5">
        <v>0.56176800000000005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42.822318000000003</v>
      </c>
      <c r="AH5">
        <v>0</v>
      </c>
      <c r="AI5">
        <v>0</v>
      </c>
      <c r="AJ5">
        <v>0</v>
      </c>
      <c r="AK5">
        <v>26.555779999999999</v>
      </c>
      <c r="AL5">
        <v>24.402000000000001</v>
      </c>
      <c r="AM5">
        <v>10.918805000000001</v>
      </c>
      <c r="AN5">
        <v>0.50924599999999998</v>
      </c>
      <c r="AO5">
        <v>0</v>
      </c>
      <c r="AP5">
        <v>0</v>
      </c>
      <c r="AQ5">
        <v>0</v>
      </c>
      <c r="AR5">
        <v>52.44</v>
      </c>
      <c r="AS5">
        <v>29.5944</v>
      </c>
      <c r="AT5">
        <v>11.2476</v>
      </c>
      <c r="AU5">
        <v>0</v>
      </c>
      <c r="AV5">
        <v>5.4787939999999997</v>
      </c>
      <c r="AW5">
        <v>0</v>
      </c>
      <c r="AX5">
        <v>0</v>
      </c>
      <c r="AY5">
        <v>0</v>
      </c>
      <c r="AZ5">
        <f t="shared" si="0"/>
        <v>87.753579000000002</v>
      </c>
      <c r="BA5">
        <f t="shared" si="1"/>
        <v>2745.1133520000003</v>
      </c>
      <c r="BD5">
        <v>4.2938999999999998</v>
      </c>
      <c r="BE5">
        <v>0</v>
      </c>
      <c r="BF5">
        <v>2.2853999999999999E-2</v>
      </c>
      <c r="BG5">
        <v>0</v>
      </c>
      <c r="BH5">
        <v>1.1150000000000001E-3</v>
      </c>
      <c r="BI5">
        <v>0.42303400000000002</v>
      </c>
      <c r="BJ5">
        <v>0</v>
      </c>
      <c r="BK5">
        <v>1.6204E-2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0.49598399999999998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0.86</v>
      </c>
      <c r="CC5">
        <v>0.94</v>
      </c>
      <c r="CD5">
        <v>1.86</v>
      </c>
      <c r="CE5">
        <v>1.1200000000000001</v>
      </c>
      <c r="CF5">
        <v>0.23</v>
      </c>
      <c r="CG5">
        <v>3.78</v>
      </c>
      <c r="CH5">
        <v>0</v>
      </c>
      <c r="CI5">
        <v>7.74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2.3630529999999998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87.753579000000002</v>
      </c>
    </row>
    <row r="6" spans="1:114">
      <c r="A6" t="s">
        <v>48</v>
      </c>
      <c r="B6">
        <v>0</v>
      </c>
      <c r="C6">
        <v>34.845129</v>
      </c>
      <c r="D6">
        <v>5.4787939999999997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687.79276700000003</v>
      </c>
      <c r="L6">
        <v>656.42148599999996</v>
      </c>
      <c r="M6">
        <v>46.456462999999999</v>
      </c>
      <c r="N6">
        <v>119.136178</v>
      </c>
      <c r="O6">
        <v>62.394581000000002</v>
      </c>
      <c r="P6">
        <v>69.158816999999999</v>
      </c>
      <c r="Q6">
        <v>20.980602000000001</v>
      </c>
      <c r="R6">
        <v>19.226735000000001</v>
      </c>
      <c r="S6">
        <v>26.616266</v>
      </c>
      <c r="T6">
        <v>0.56176800000000005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42.822318000000003</v>
      </c>
      <c r="AH6">
        <v>0</v>
      </c>
      <c r="AI6">
        <v>0</v>
      </c>
      <c r="AJ6">
        <v>0</v>
      </c>
      <c r="AK6">
        <v>26.555779999999999</v>
      </c>
      <c r="AL6">
        <v>12.782</v>
      </c>
      <c r="AM6">
        <v>10.918805000000001</v>
      </c>
      <c r="AN6">
        <v>0.50924599999999998</v>
      </c>
      <c r="AO6">
        <v>0</v>
      </c>
      <c r="AP6">
        <v>0</v>
      </c>
      <c r="AQ6">
        <v>0</v>
      </c>
      <c r="AR6">
        <v>52.44</v>
      </c>
      <c r="AS6">
        <v>29.5944</v>
      </c>
      <c r="AT6">
        <v>11.2476</v>
      </c>
      <c r="AU6">
        <v>0</v>
      </c>
      <c r="AV6">
        <v>5.4787939999999997</v>
      </c>
      <c r="AW6">
        <v>0</v>
      </c>
      <c r="AX6">
        <v>0</v>
      </c>
      <c r="AY6">
        <v>0</v>
      </c>
      <c r="AZ6">
        <f t="shared" si="0"/>
        <v>87.753579000000002</v>
      </c>
      <c r="BA6">
        <f t="shared" si="1"/>
        <v>2733.4933520000004</v>
      </c>
      <c r="BD6">
        <v>4.2938999999999998</v>
      </c>
      <c r="BE6">
        <v>0</v>
      </c>
      <c r="BF6">
        <v>2.2853999999999999E-2</v>
      </c>
      <c r="BG6">
        <v>0</v>
      </c>
      <c r="BH6">
        <v>1.1150000000000001E-3</v>
      </c>
      <c r="BI6">
        <v>0.42303400000000002</v>
      </c>
      <c r="BJ6">
        <v>0</v>
      </c>
      <c r="BK6">
        <v>1.6204E-2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0.49598399999999998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0.86</v>
      </c>
      <c r="CC6">
        <v>0.94</v>
      </c>
      <c r="CD6">
        <v>1.86</v>
      </c>
      <c r="CE6">
        <v>1.1200000000000001</v>
      </c>
      <c r="CF6">
        <v>0.23</v>
      </c>
      <c r="CG6">
        <v>3.78</v>
      </c>
      <c r="CH6">
        <v>0</v>
      </c>
      <c r="CI6">
        <v>7.74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2.3630529999999998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87.753579000000002</v>
      </c>
    </row>
    <row r="7" spans="1:114">
      <c r="A7" t="s">
        <v>49</v>
      </c>
      <c r="B7">
        <v>0</v>
      </c>
      <c r="C7">
        <v>34.845129</v>
      </c>
      <c r="D7">
        <v>5.4787939999999997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687.79276700000003</v>
      </c>
      <c r="L7">
        <v>656.42148599999996</v>
      </c>
      <c r="M7">
        <v>46.456462999999999</v>
      </c>
      <c r="N7">
        <v>119.136178</v>
      </c>
      <c r="O7">
        <v>62.394581000000002</v>
      </c>
      <c r="P7">
        <v>69.158816999999999</v>
      </c>
      <c r="Q7">
        <v>20.980602000000001</v>
      </c>
      <c r="R7">
        <v>19.226735000000001</v>
      </c>
      <c r="S7">
        <v>26.616266</v>
      </c>
      <c r="T7">
        <v>0.56176800000000005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42.822318000000003</v>
      </c>
      <c r="AH7">
        <v>0</v>
      </c>
      <c r="AI7">
        <v>0</v>
      </c>
      <c r="AJ7">
        <v>0</v>
      </c>
      <c r="AK7">
        <v>26.555779999999999</v>
      </c>
      <c r="AL7">
        <v>12.782</v>
      </c>
      <c r="AM7">
        <v>10.918805000000001</v>
      </c>
      <c r="AN7">
        <v>0.50924599999999998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5.4787939999999997</v>
      </c>
      <c r="AW7">
        <v>0</v>
      </c>
      <c r="AX7">
        <v>0</v>
      </c>
      <c r="AY7">
        <v>0</v>
      </c>
      <c r="AZ7">
        <f t="shared" si="0"/>
        <v>87.823763999999997</v>
      </c>
      <c r="BA7">
        <f t="shared" si="1"/>
        <v>2731.1374970000006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0.42303400000000002</v>
      </c>
      <c r="BJ7">
        <v>0</v>
      </c>
      <c r="BK7">
        <v>1.6204E-2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0.49598399999999998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0.86</v>
      </c>
      <c r="CC7">
        <v>0.94</v>
      </c>
      <c r="CD7">
        <v>1.86</v>
      </c>
      <c r="CE7">
        <v>1.1200000000000001</v>
      </c>
      <c r="CF7">
        <v>0.23</v>
      </c>
      <c r="CG7">
        <v>3.78</v>
      </c>
      <c r="CH7">
        <v>0</v>
      </c>
      <c r="CI7">
        <v>7.81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2.3630529999999998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87.823763999999997</v>
      </c>
    </row>
    <row r="8" spans="1:114">
      <c r="A8" t="s">
        <v>50</v>
      </c>
      <c r="B8">
        <v>0</v>
      </c>
      <c r="C8">
        <v>34.845129</v>
      </c>
      <c r="D8">
        <v>5.4787939999999997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687.79276700000003</v>
      </c>
      <c r="L8">
        <v>656.42148599999996</v>
      </c>
      <c r="M8">
        <v>46.456462999999999</v>
      </c>
      <c r="N8">
        <v>119.136178</v>
      </c>
      <c r="O8">
        <v>62.394581000000002</v>
      </c>
      <c r="P8">
        <v>69.158816999999999</v>
      </c>
      <c r="Q8">
        <v>20.980602000000001</v>
      </c>
      <c r="R8">
        <v>19.226735000000001</v>
      </c>
      <c r="S8">
        <v>26.616266</v>
      </c>
      <c r="T8">
        <v>0.56176800000000005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42.822318000000003</v>
      </c>
      <c r="AH8">
        <v>0</v>
      </c>
      <c r="AI8">
        <v>0</v>
      </c>
      <c r="AJ8">
        <v>0</v>
      </c>
      <c r="AK8">
        <v>26.555779999999999</v>
      </c>
      <c r="AL8">
        <v>12.782</v>
      </c>
      <c r="AM8">
        <v>10.918805000000001</v>
      </c>
      <c r="AN8">
        <v>0.50924599999999998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5.4787939999999997</v>
      </c>
      <c r="AW8">
        <v>0</v>
      </c>
      <c r="AX8">
        <v>0</v>
      </c>
      <c r="AY8">
        <v>0</v>
      </c>
      <c r="AZ8">
        <f t="shared" si="0"/>
        <v>87.823763999999997</v>
      </c>
      <c r="BA8">
        <f t="shared" si="1"/>
        <v>2731.1374970000006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0.42303400000000002</v>
      </c>
      <c r="BJ8">
        <v>0</v>
      </c>
      <c r="BK8">
        <v>1.6204E-2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0.49598399999999998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0.86</v>
      </c>
      <c r="CC8">
        <v>0.94</v>
      </c>
      <c r="CD8">
        <v>1.86</v>
      </c>
      <c r="CE8">
        <v>1.1200000000000001</v>
      </c>
      <c r="CF8">
        <v>0.23</v>
      </c>
      <c r="CG8">
        <v>3.78</v>
      </c>
      <c r="CH8">
        <v>0</v>
      </c>
      <c r="CI8">
        <v>7.81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2.3630529999999998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87.823763999999997</v>
      </c>
    </row>
    <row r="9" spans="1:114">
      <c r="A9" t="s">
        <v>51</v>
      </c>
      <c r="B9">
        <v>0</v>
      </c>
      <c r="C9">
        <v>34.845129</v>
      </c>
      <c r="D9">
        <v>5.4787939999999997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687.79276700000003</v>
      </c>
      <c r="L9">
        <v>656.42148599999996</v>
      </c>
      <c r="M9">
        <v>46.456462999999999</v>
      </c>
      <c r="N9">
        <v>119.136178</v>
      </c>
      <c r="O9">
        <v>62.394581000000002</v>
      </c>
      <c r="P9">
        <v>69.158816999999999</v>
      </c>
      <c r="Q9">
        <v>20.980602000000001</v>
      </c>
      <c r="R9">
        <v>20.923210999999998</v>
      </c>
      <c r="S9">
        <v>26.616266</v>
      </c>
      <c r="T9">
        <v>0.56176800000000005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42.822318000000003</v>
      </c>
      <c r="AH9">
        <v>0</v>
      </c>
      <c r="AI9">
        <v>0</v>
      </c>
      <c r="AJ9">
        <v>0</v>
      </c>
      <c r="AK9">
        <v>26.555779999999999</v>
      </c>
      <c r="AL9">
        <v>12.782</v>
      </c>
      <c r="AM9">
        <v>10.918805000000001</v>
      </c>
      <c r="AN9">
        <v>0.50924599999999998</v>
      </c>
      <c r="AO9">
        <v>0</v>
      </c>
      <c r="AP9">
        <v>0</v>
      </c>
      <c r="AQ9">
        <v>0</v>
      </c>
      <c r="AR9">
        <v>39.744</v>
      </c>
      <c r="AS9">
        <v>32.688360000000003</v>
      </c>
      <c r="AT9">
        <v>11.2476</v>
      </c>
      <c r="AU9">
        <v>0</v>
      </c>
      <c r="AV9">
        <v>5.4787939999999997</v>
      </c>
      <c r="AW9">
        <v>0</v>
      </c>
      <c r="AX9">
        <v>0</v>
      </c>
      <c r="AY9">
        <v>0</v>
      </c>
      <c r="AZ9">
        <f t="shared" si="0"/>
        <v>87.823763999999997</v>
      </c>
      <c r="BA9">
        <f t="shared" si="1"/>
        <v>2725.6579730000008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0.42303400000000002</v>
      </c>
      <c r="BJ9">
        <v>0</v>
      </c>
      <c r="BK9">
        <v>1.6204E-2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0.49598399999999998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0.86</v>
      </c>
      <c r="CC9">
        <v>0.94</v>
      </c>
      <c r="CD9">
        <v>1.86</v>
      </c>
      <c r="CE9">
        <v>1.1200000000000001</v>
      </c>
      <c r="CF9">
        <v>0.23</v>
      </c>
      <c r="CG9">
        <v>3.78</v>
      </c>
      <c r="CH9">
        <v>0</v>
      </c>
      <c r="CI9">
        <v>7.81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2.3630529999999998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87.823763999999997</v>
      </c>
    </row>
    <row r="10" spans="1:114">
      <c r="A10" t="s">
        <v>52</v>
      </c>
      <c r="B10">
        <v>0</v>
      </c>
      <c r="C10">
        <v>34.845129</v>
      </c>
      <c r="D10">
        <v>5.4787939999999997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687.79276700000003</v>
      </c>
      <c r="L10">
        <v>656.42148599999996</v>
      </c>
      <c r="M10">
        <v>46.456462999999999</v>
      </c>
      <c r="N10">
        <v>119.136178</v>
      </c>
      <c r="O10">
        <v>62.394581000000002</v>
      </c>
      <c r="P10">
        <v>69.158816999999999</v>
      </c>
      <c r="Q10">
        <v>20.980602000000001</v>
      </c>
      <c r="R10">
        <v>20.923210999999998</v>
      </c>
      <c r="S10">
        <v>26.616266</v>
      </c>
      <c r="T10">
        <v>0.56176800000000005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42.822318000000003</v>
      </c>
      <c r="AH10">
        <v>0</v>
      </c>
      <c r="AI10">
        <v>0</v>
      </c>
      <c r="AJ10">
        <v>0</v>
      </c>
      <c r="AK10">
        <v>26.555779999999999</v>
      </c>
      <c r="AL10">
        <v>12.782</v>
      </c>
      <c r="AM10">
        <v>10.918805000000001</v>
      </c>
      <c r="AN10">
        <v>0.50924599999999998</v>
      </c>
      <c r="AO10">
        <v>0</v>
      </c>
      <c r="AP10">
        <v>0</v>
      </c>
      <c r="AQ10">
        <v>0</v>
      </c>
      <c r="AR10">
        <v>39.744</v>
      </c>
      <c r="AS10">
        <v>32.688360000000003</v>
      </c>
      <c r="AT10">
        <v>11.2476</v>
      </c>
      <c r="AU10">
        <v>0</v>
      </c>
      <c r="AV10">
        <v>5.4787939999999997</v>
      </c>
      <c r="AW10">
        <v>0</v>
      </c>
      <c r="AX10">
        <v>0</v>
      </c>
      <c r="AY10">
        <v>0</v>
      </c>
      <c r="AZ10">
        <f t="shared" si="0"/>
        <v>87.823763999999997</v>
      </c>
      <c r="BA10">
        <f t="shared" si="1"/>
        <v>2725.6579730000008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0.42303400000000002</v>
      </c>
      <c r="BJ10">
        <v>0</v>
      </c>
      <c r="BK10">
        <v>1.6204E-2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0.49598399999999998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0.86</v>
      </c>
      <c r="CC10">
        <v>0.94</v>
      </c>
      <c r="CD10">
        <v>1.86</v>
      </c>
      <c r="CE10">
        <v>1.1200000000000001</v>
      </c>
      <c r="CF10">
        <v>0.23</v>
      </c>
      <c r="CG10">
        <v>3.78</v>
      </c>
      <c r="CH10">
        <v>0</v>
      </c>
      <c r="CI10">
        <v>7.81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2.3630529999999998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87.823763999999997</v>
      </c>
    </row>
    <row r="11" spans="1:114">
      <c r="A11" t="s">
        <v>53</v>
      </c>
      <c r="B11">
        <v>0</v>
      </c>
      <c r="C11">
        <v>35.064281999999999</v>
      </c>
      <c r="D11">
        <v>5.4787939999999997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687.79276700000003</v>
      </c>
      <c r="L11">
        <v>656.42148599999996</v>
      </c>
      <c r="M11">
        <v>46.456462999999999</v>
      </c>
      <c r="N11">
        <v>119.136178</v>
      </c>
      <c r="O11">
        <v>62.394581000000002</v>
      </c>
      <c r="P11">
        <v>69.158816999999999</v>
      </c>
      <c r="Q11">
        <v>20.980602000000001</v>
      </c>
      <c r="R11">
        <v>20.923210999999998</v>
      </c>
      <c r="S11">
        <v>26.616266</v>
      </c>
      <c r="T11">
        <v>0.56176800000000005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42.822318000000003</v>
      </c>
      <c r="AH11">
        <v>0</v>
      </c>
      <c r="AI11">
        <v>0</v>
      </c>
      <c r="AJ11">
        <v>0</v>
      </c>
      <c r="AK11">
        <v>26.555779999999999</v>
      </c>
      <c r="AL11">
        <v>12.782</v>
      </c>
      <c r="AM11">
        <v>10.918805000000001</v>
      </c>
      <c r="AN11">
        <v>0.50924599999999998</v>
      </c>
      <c r="AO11">
        <v>0</v>
      </c>
      <c r="AP11">
        <v>0</v>
      </c>
      <c r="AQ11">
        <v>0</v>
      </c>
      <c r="AR11">
        <v>39.744</v>
      </c>
      <c r="AS11">
        <v>32.688360000000003</v>
      </c>
      <c r="AT11">
        <v>11.2476</v>
      </c>
      <c r="AU11">
        <v>0</v>
      </c>
      <c r="AV11">
        <v>5.4787939999999997</v>
      </c>
      <c r="AW11">
        <v>0</v>
      </c>
      <c r="AX11">
        <v>0</v>
      </c>
      <c r="AY11">
        <v>0</v>
      </c>
      <c r="AZ11">
        <f t="shared" si="0"/>
        <v>87.793950000000009</v>
      </c>
      <c r="BA11">
        <f t="shared" si="1"/>
        <v>2725.8473120000008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0.42303400000000002</v>
      </c>
      <c r="BJ11">
        <v>0</v>
      </c>
      <c r="BK11">
        <v>1.6204E-2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0.49598399999999998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0.86</v>
      </c>
      <c r="CC11">
        <v>0.94</v>
      </c>
      <c r="CD11">
        <v>1.86</v>
      </c>
      <c r="CE11">
        <v>1.0900000000000001</v>
      </c>
      <c r="CF11">
        <v>0.23</v>
      </c>
      <c r="CG11">
        <v>3.78</v>
      </c>
      <c r="CH11">
        <v>0</v>
      </c>
      <c r="CI11">
        <v>7.81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2.3630529999999998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87.793950000000009</v>
      </c>
    </row>
    <row r="12" spans="1:114">
      <c r="A12" t="s">
        <v>54</v>
      </c>
      <c r="B12">
        <v>0</v>
      </c>
      <c r="C12">
        <v>35.064281999999999</v>
      </c>
      <c r="D12">
        <v>5.4787939999999997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687.79276700000003</v>
      </c>
      <c r="L12">
        <v>656.42148599999996</v>
      </c>
      <c r="M12">
        <v>46.456462999999999</v>
      </c>
      <c r="N12">
        <v>119.136178</v>
      </c>
      <c r="O12">
        <v>62.394581000000002</v>
      </c>
      <c r="P12">
        <v>69.158816999999999</v>
      </c>
      <c r="Q12">
        <v>20.980602000000001</v>
      </c>
      <c r="R12">
        <v>20.923210999999998</v>
      </c>
      <c r="S12">
        <v>26.616266</v>
      </c>
      <c r="T12">
        <v>0.56176800000000005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42.822318000000003</v>
      </c>
      <c r="AH12">
        <v>0</v>
      </c>
      <c r="AI12">
        <v>0</v>
      </c>
      <c r="AJ12">
        <v>0</v>
      </c>
      <c r="AK12">
        <v>26.555779999999999</v>
      </c>
      <c r="AL12">
        <v>12.782</v>
      </c>
      <c r="AM12">
        <v>10.918805000000001</v>
      </c>
      <c r="AN12">
        <v>0.50924599999999998</v>
      </c>
      <c r="AO12">
        <v>0</v>
      </c>
      <c r="AP12">
        <v>0</v>
      </c>
      <c r="AQ12">
        <v>0</v>
      </c>
      <c r="AR12">
        <v>39.744</v>
      </c>
      <c r="AS12">
        <v>32.688360000000003</v>
      </c>
      <c r="AT12">
        <v>11.2476</v>
      </c>
      <c r="AU12">
        <v>0</v>
      </c>
      <c r="AV12">
        <v>5.4787939999999997</v>
      </c>
      <c r="AW12">
        <v>0</v>
      </c>
      <c r="AX12">
        <v>0</v>
      </c>
      <c r="AY12">
        <v>0</v>
      </c>
      <c r="AZ12">
        <f t="shared" si="0"/>
        <v>87.793950000000009</v>
      </c>
      <c r="BA12">
        <f t="shared" si="1"/>
        <v>2725.8473120000008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0.42303400000000002</v>
      </c>
      <c r="BJ12">
        <v>0</v>
      </c>
      <c r="BK12">
        <v>1.6204E-2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0.49598399999999998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0.86</v>
      </c>
      <c r="CC12">
        <v>0.94</v>
      </c>
      <c r="CD12">
        <v>1.86</v>
      </c>
      <c r="CE12">
        <v>1.0900000000000001</v>
      </c>
      <c r="CF12">
        <v>0.23</v>
      </c>
      <c r="CG12">
        <v>3.78</v>
      </c>
      <c r="CH12">
        <v>0</v>
      </c>
      <c r="CI12">
        <v>7.81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2.3630529999999998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87.793950000000009</v>
      </c>
    </row>
    <row r="13" spans="1:114">
      <c r="A13" t="s">
        <v>55</v>
      </c>
      <c r="B13">
        <v>0</v>
      </c>
      <c r="C13">
        <v>35.064281999999999</v>
      </c>
      <c r="D13">
        <v>5.4787939999999997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687.79276700000003</v>
      </c>
      <c r="L13">
        <v>656.42148599999996</v>
      </c>
      <c r="M13">
        <v>46.456462999999999</v>
      </c>
      <c r="N13">
        <v>119.136178</v>
      </c>
      <c r="O13">
        <v>62.394581000000002</v>
      </c>
      <c r="P13">
        <v>69.158816999999999</v>
      </c>
      <c r="Q13">
        <v>20.980602000000001</v>
      </c>
      <c r="R13">
        <v>20.923210999999998</v>
      </c>
      <c r="S13">
        <v>26.616266</v>
      </c>
      <c r="T13">
        <v>0.56176800000000005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42.822318000000003</v>
      </c>
      <c r="AH13">
        <v>0</v>
      </c>
      <c r="AI13">
        <v>0</v>
      </c>
      <c r="AJ13">
        <v>0</v>
      </c>
      <c r="AK13">
        <v>26.555779999999999</v>
      </c>
      <c r="AL13">
        <v>12.782</v>
      </c>
      <c r="AM13">
        <v>10.918805000000001</v>
      </c>
      <c r="AN13">
        <v>0.50924599999999998</v>
      </c>
      <c r="AO13">
        <v>0</v>
      </c>
      <c r="AP13">
        <v>0</v>
      </c>
      <c r="AQ13">
        <v>0</v>
      </c>
      <c r="AR13">
        <v>39.744</v>
      </c>
      <c r="AS13">
        <v>32.688360000000003</v>
      </c>
      <c r="AT13">
        <v>11.2476</v>
      </c>
      <c r="AU13">
        <v>0</v>
      </c>
      <c r="AV13">
        <v>5.4787939999999997</v>
      </c>
      <c r="AW13">
        <v>0</v>
      </c>
      <c r="AX13">
        <v>0</v>
      </c>
      <c r="AY13">
        <v>0</v>
      </c>
      <c r="AZ13">
        <f t="shared" si="0"/>
        <v>87.804741000000021</v>
      </c>
      <c r="BA13">
        <f t="shared" si="1"/>
        <v>2719.3043030000008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0.42303400000000002</v>
      </c>
      <c r="BJ13">
        <v>0</v>
      </c>
      <c r="BK13">
        <v>1.6204E-2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0.49598399999999998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0.86</v>
      </c>
      <c r="CC13">
        <v>0.94</v>
      </c>
      <c r="CD13">
        <v>1.86</v>
      </c>
      <c r="CE13">
        <v>1.0900000000000001</v>
      </c>
      <c r="CF13">
        <v>0.23</v>
      </c>
      <c r="CG13">
        <v>3.78</v>
      </c>
      <c r="CH13">
        <v>0</v>
      </c>
      <c r="CI13">
        <v>7.81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2.3738440000000001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87.804741000000021</v>
      </c>
    </row>
    <row r="14" spans="1:114">
      <c r="A14" t="s">
        <v>56</v>
      </c>
      <c r="B14">
        <v>0</v>
      </c>
      <c r="C14">
        <v>35.064281999999999</v>
      </c>
      <c r="D14">
        <v>5.4787939999999997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687.79276700000003</v>
      </c>
      <c r="L14">
        <v>656.42148599999996</v>
      </c>
      <c r="M14">
        <v>46.456462999999999</v>
      </c>
      <c r="N14">
        <v>119.136178</v>
      </c>
      <c r="O14">
        <v>62.394581000000002</v>
      </c>
      <c r="P14">
        <v>69.158816999999999</v>
      </c>
      <c r="Q14">
        <v>20.980602000000001</v>
      </c>
      <c r="R14">
        <v>20.923210999999998</v>
      </c>
      <c r="S14">
        <v>26.616266</v>
      </c>
      <c r="T14">
        <v>0.56176800000000005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42.822318000000003</v>
      </c>
      <c r="AH14">
        <v>0</v>
      </c>
      <c r="AI14">
        <v>0</v>
      </c>
      <c r="AJ14">
        <v>0</v>
      </c>
      <c r="AK14">
        <v>26.555779999999999</v>
      </c>
      <c r="AL14">
        <v>12.782</v>
      </c>
      <c r="AM14">
        <v>10.918805000000001</v>
      </c>
      <c r="AN14">
        <v>0.50924599999999998</v>
      </c>
      <c r="AO14">
        <v>0</v>
      </c>
      <c r="AP14">
        <v>0</v>
      </c>
      <c r="AQ14">
        <v>0</v>
      </c>
      <c r="AR14">
        <v>39.744</v>
      </c>
      <c r="AS14">
        <v>32.688360000000003</v>
      </c>
      <c r="AT14">
        <v>11.2476</v>
      </c>
      <c r="AU14">
        <v>0</v>
      </c>
      <c r="AV14">
        <v>5.4787939999999997</v>
      </c>
      <c r="AW14">
        <v>0</v>
      </c>
      <c r="AX14">
        <v>0</v>
      </c>
      <c r="AY14">
        <v>0</v>
      </c>
      <c r="AZ14">
        <f t="shared" si="0"/>
        <v>87.804741000000021</v>
      </c>
      <c r="BA14">
        <f t="shared" si="1"/>
        <v>2719.3043030000008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0.42303400000000002</v>
      </c>
      <c r="BJ14">
        <v>0</v>
      </c>
      <c r="BK14">
        <v>1.6204E-2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0.49598399999999998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0.86</v>
      </c>
      <c r="CC14">
        <v>0.94</v>
      </c>
      <c r="CD14">
        <v>1.86</v>
      </c>
      <c r="CE14">
        <v>1.0900000000000001</v>
      </c>
      <c r="CF14">
        <v>0.23</v>
      </c>
      <c r="CG14">
        <v>3.78</v>
      </c>
      <c r="CH14">
        <v>0</v>
      </c>
      <c r="CI14">
        <v>7.81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2.3738440000000001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87.804741000000021</v>
      </c>
    </row>
    <row r="15" spans="1:114">
      <c r="A15" t="s">
        <v>57</v>
      </c>
      <c r="B15">
        <v>0</v>
      </c>
      <c r="C15">
        <v>35.064281999999999</v>
      </c>
      <c r="D15">
        <v>5.4787939999999997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687.79276700000003</v>
      </c>
      <c r="L15">
        <v>656.42148599999996</v>
      </c>
      <c r="M15">
        <v>46.456462999999999</v>
      </c>
      <c r="N15">
        <v>119.136178</v>
      </c>
      <c r="O15">
        <v>62.394581000000002</v>
      </c>
      <c r="P15">
        <v>69.158816999999999</v>
      </c>
      <c r="Q15">
        <v>20.980602000000001</v>
      </c>
      <c r="R15">
        <v>20.923210999999998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34.799309999999998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42.822318000000003</v>
      </c>
      <c r="AH15">
        <v>0</v>
      </c>
      <c r="AI15">
        <v>0</v>
      </c>
      <c r="AJ15">
        <v>0</v>
      </c>
      <c r="AK15">
        <v>26.555779999999999</v>
      </c>
      <c r="AL15">
        <v>12.782</v>
      </c>
      <c r="AM15">
        <v>10.918805000000001</v>
      </c>
      <c r="AN15">
        <v>0.50924599999999998</v>
      </c>
      <c r="AO15">
        <v>0</v>
      </c>
      <c r="AP15">
        <v>0</v>
      </c>
      <c r="AQ15">
        <v>0</v>
      </c>
      <c r="AR15">
        <v>52.44</v>
      </c>
      <c r="AS15">
        <v>32.688360000000003</v>
      </c>
      <c r="AT15">
        <v>11.2476</v>
      </c>
      <c r="AU15">
        <v>0</v>
      </c>
      <c r="AV15">
        <v>5.4787939999999997</v>
      </c>
      <c r="AW15">
        <v>0</v>
      </c>
      <c r="AX15">
        <v>0</v>
      </c>
      <c r="AY15">
        <v>0</v>
      </c>
      <c r="AZ15">
        <f t="shared" si="0"/>
        <v>87.804741000000021</v>
      </c>
      <c r="BA15">
        <f t="shared" si="1"/>
        <v>2732.0754520000005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0.42303400000000002</v>
      </c>
      <c r="BJ15">
        <v>0</v>
      </c>
      <c r="BK15">
        <v>1.6204E-2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0.49598399999999998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0.86</v>
      </c>
      <c r="CC15">
        <v>0.94</v>
      </c>
      <c r="CD15">
        <v>1.86</v>
      </c>
      <c r="CE15">
        <v>1.0900000000000001</v>
      </c>
      <c r="CF15">
        <v>0.23</v>
      </c>
      <c r="CG15">
        <v>3.78</v>
      </c>
      <c r="CH15">
        <v>0</v>
      </c>
      <c r="CI15">
        <v>7.81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2.3738440000000001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87.804741000000021</v>
      </c>
    </row>
    <row r="16" spans="1:114">
      <c r="A16" t="s">
        <v>58</v>
      </c>
      <c r="B16">
        <v>0</v>
      </c>
      <c r="C16">
        <v>35.064281999999999</v>
      </c>
      <c r="D16">
        <v>5.4787939999999997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687.79276700000003</v>
      </c>
      <c r="L16">
        <v>656.42148599999996</v>
      </c>
      <c r="M16">
        <v>46.456462999999999</v>
      </c>
      <c r="N16">
        <v>119.136178</v>
      </c>
      <c r="O16">
        <v>62.394581000000002</v>
      </c>
      <c r="P16">
        <v>69.158816999999999</v>
      </c>
      <c r="Q16">
        <v>20.980602000000001</v>
      </c>
      <c r="R16">
        <v>20.923210999999998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34.799309999999998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42.822318000000003</v>
      </c>
      <c r="AH16">
        <v>0</v>
      </c>
      <c r="AI16">
        <v>0</v>
      </c>
      <c r="AJ16">
        <v>0</v>
      </c>
      <c r="AK16">
        <v>26.555779999999999</v>
      </c>
      <c r="AL16">
        <v>12.782</v>
      </c>
      <c r="AM16">
        <v>10.918805000000001</v>
      </c>
      <c r="AN16">
        <v>0.50924599999999998</v>
      </c>
      <c r="AO16">
        <v>0</v>
      </c>
      <c r="AP16">
        <v>0</v>
      </c>
      <c r="AQ16">
        <v>0</v>
      </c>
      <c r="AR16">
        <v>52.44</v>
      </c>
      <c r="AS16">
        <v>32.688360000000003</v>
      </c>
      <c r="AT16">
        <v>11.2476</v>
      </c>
      <c r="AU16">
        <v>0</v>
      </c>
      <c r="AV16">
        <v>5.4787939999999997</v>
      </c>
      <c r="AW16">
        <v>0</v>
      </c>
      <c r="AX16">
        <v>0</v>
      </c>
      <c r="AY16">
        <v>0</v>
      </c>
      <c r="AZ16">
        <f t="shared" si="0"/>
        <v>87.804741000000021</v>
      </c>
      <c r="BA16">
        <f t="shared" si="1"/>
        <v>2732.0754520000005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0.42303400000000002</v>
      </c>
      <c r="BJ16">
        <v>0</v>
      </c>
      <c r="BK16">
        <v>1.6204E-2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0.49598399999999998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0.86</v>
      </c>
      <c r="CC16">
        <v>0.94</v>
      </c>
      <c r="CD16">
        <v>1.86</v>
      </c>
      <c r="CE16">
        <v>1.0900000000000001</v>
      </c>
      <c r="CF16">
        <v>0.23</v>
      </c>
      <c r="CG16">
        <v>3.78</v>
      </c>
      <c r="CH16">
        <v>0</v>
      </c>
      <c r="CI16">
        <v>7.81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2.3738440000000001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87.804741000000021</v>
      </c>
    </row>
    <row r="17" spans="1:114">
      <c r="A17" t="s">
        <v>59</v>
      </c>
      <c r="B17">
        <v>0</v>
      </c>
      <c r="C17">
        <v>35.064281999999999</v>
      </c>
      <c r="D17">
        <v>5.4787939999999997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687.79276700000003</v>
      </c>
      <c r="L17">
        <v>656.42148599999996</v>
      </c>
      <c r="M17">
        <v>46.456462999999999</v>
      </c>
      <c r="N17">
        <v>119.136178</v>
      </c>
      <c r="O17">
        <v>62.394581000000002</v>
      </c>
      <c r="P17">
        <v>69.158816999999999</v>
      </c>
      <c r="Q17">
        <v>20.980602000000001</v>
      </c>
      <c r="R17">
        <v>20.923210999999998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42.822318000000003</v>
      </c>
      <c r="AH17">
        <v>0</v>
      </c>
      <c r="AI17">
        <v>0</v>
      </c>
      <c r="AJ17">
        <v>0</v>
      </c>
      <c r="AK17">
        <v>26.555779999999999</v>
      </c>
      <c r="AL17">
        <v>12.782</v>
      </c>
      <c r="AM17">
        <v>10.918805000000001</v>
      </c>
      <c r="AN17">
        <v>0.50924599999999998</v>
      </c>
      <c r="AO17">
        <v>0</v>
      </c>
      <c r="AP17">
        <v>0</v>
      </c>
      <c r="AQ17">
        <v>0</v>
      </c>
      <c r="AR17">
        <v>52.44</v>
      </c>
      <c r="AS17">
        <v>32.688360000000003</v>
      </c>
      <c r="AT17">
        <v>11.2476</v>
      </c>
      <c r="AU17">
        <v>0</v>
      </c>
      <c r="AV17">
        <v>5.4787939999999997</v>
      </c>
      <c r="AW17">
        <v>0</v>
      </c>
      <c r="AX17">
        <v>0</v>
      </c>
      <c r="AY17">
        <v>0</v>
      </c>
      <c r="AZ17">
        <f t="shared" si="0"/>
        <v>87.804741000000021</v>
      </c>
      <c r="BA17">
        <f t="shared" si="1"/>
        <v>2732.0754520000005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0.42303400000000002</v>
      </c>
      <c r="BJ17">
        <v>0</v>
      </c>
      <c r="BK17">
        <v>1.6204E-2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0.49598399999999998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0.86</v>
      </c>
      <c r="CC17">
        <v>0.94</v>
      </c>
      <c r="CD17">
        <v>1.86</v>
      </c>
      <c r="CE17">
        <v>1.0900000000000001</v>
      </c>
      <c r="CF17">
        <v>0.23</v>
      </c>
      <c r="CG17">
        <v>3.78</v>
      </c>
      <c r="CH17">
        <v>0</v>
      </c>
      <c r="CI17">
        <v>7.81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2.3738440000000001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87.804741000000021</v>
      </c>
    </row>
    <row r="18" spans="1:114">
      <c r="A18" t="s">
        <v>60</v>
      </c>
      <c r="B18">
        <v>0</v>
      </c>
      <c r="C18">
        <v>35.064281999999999</v>
      </c>
      <c r="D18">
        <v>5.4787939999999997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687.79276700000003</v>
      </c>
      <c r="L18">
        <v>656.42148599999996</v>
      </c>
      <c r="M18">
        <v>46.456462999999999</v>
      </c>
      <c r="N18">
        <v>119.136178</v>
      </c>
      <c r="O18">
        <v>62.394581000000002</v>
      </c>
      <c r="P18">
        <v>69.158816999999999</v>
      </c>
      <c r="Q18">
        <v>20.980602000000001</v>
      </c>
      <c r="R18">
        <v>20.923210999999998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42.822318000000003</v>
      </c>
      <c r="AH18">
        <v>0</v>
      </c>
      <c r="AI18">
        <v>0</v>
      </c>
      <c r="AJ18">
        <v>0</v>
      </c>
      <c r="AK18">
        <v>26.555779999999999</v>
      </c>
      <c r="AL18">
        <v>12.782</v>
      </c>
      <c r="AM18">
        <v>10.918805000000001</v>
      </c>
      <c r="AN18">
        <v>0.50924599999999998</v>
      </c>
      <c r="AO18">
        <v>0</v>
      </c>
      <c r="AP18">
        <v>0</v>
      </c>
      <c r="AQ18">
        <v>0</v>
      </c>
      <c r="AR18">
        <v>44.16</v>
      </c>
      <c r="AS18">
        <v>32.688360000000003</v>
      </c>
      <c r="AT18">
        <v>11.2476</v>
      </c>
      <c r="AU18">
        <v>0</v>
      </c>
      <c r="AV18">
        <v>5.4787939999999997</v>
      </c>
      <c r="AW18">
        <v>0</v>
      </c>
      <c r="AX18">
        <v>0</v>
      </c>
      <c r="AY18">
        <v>0</v>
      </c>
      <c r="AZ18">
        <f t="shared" si="0"/>
        <v>87.804741000000021</v>
      </c>
      <c r="BA18">
        <f t="shared" si="1"/>
        <v>2723.7954520000003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0.42303400000000002</v>
      </c>
      <c r="BJ18">
        <v>0</v>
      </c>
      <c r="BK18">
        <v>1.6204E-2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0.49598399999999998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0.86</v>
      </c>
      <c r="CC18">
        <v>0.94</v>
      </c>
      <c r="CD18">
        <v>1.86</v>
      </c>
      <c r="CE18">
        <v>1.0900000000000001</v>
      </c>
      <c r="CF18">
        <v>0.23</v>
      </c>
      <c r="CG18">
        <v>3.78</v>
      </c>
      <c r="CH18">
        <v>0</v>
      </c>
      <c r="CI18">
        <v>7.81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2.3738440000000001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87.804741000000021</v>
      </c>
    </row>
    <row r="19" spans="1:114">
      <c r="A19" t="s">
        <v>61</v>
      </c>
      <c r="B19">
        <v>0</v>
      </c>
      <c r="C19">
        <v>35.064281999999999</v>
      </c>
      <c r="D19">
        <v>5.4787939999999997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687.79276700000003</v>
      </c>
      <c r="L19">
        <v>656.42148599999996</v>
      </c>
      <c r="M19">
        <v>46.456462999999999</v>
      </c>
      <c r="N19">
        <v>119.136178</v>
      </c>
      <c r="O19">
        <v>62.394581000000002</v>
      </c>
      <c r="P19">
        <v>69.158816999999999</v>
      </c>
      <c r="Q19">
        <v>20.980602000000001</v>
      </c>
      <c r="R19">
        <v>20.923210999999998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42.822318000000003</v>
      </c>
      <c r="AH19">
        <v>0</v>
      </c>
      <c r="AI19">
        <v>0</v>
      </c>
      <c r="AJ19">
        <v>0</v>
      </c>
      <c r="AK19">
        <v>26.555779999999999</v>
      </c>
      <c r="AL19">
        <v>12.782</v>
      </c>
      <c r="AM19">
        <v>16.345120999999999</v>
      </c>
      <c r="AN19">
        <v>0.50924599999999998</v>
      </c>
      <c r="AO19">
        <v>0</v>
      </c>
      <c r="AP19">
        <v>0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5.4787939999999997</v>
      </c>
      <c r="AW19">
        <v>0</v>
      </c>
      <c r="AX19">
        <v>0</v>
      </c>
      <c r="AY19">
        <v>0</v>
      </c>
      <c r="AZ19">
        <f t="shared" si="0"/>
        <v>87.804852000000025</v>
      </c>
      <c r="BA19">
        <f t="shared" si="1"/>
        <v>2728.4309020000005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0.42303400000000002</v>
      </c>
      <c r="BJ19">
        <v>0</v>
      </c>
      <c r="BK19">
        <v>1.6204E-2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0.49598399999999998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0.86</v>
      </c>
      <c r="CC19">
        <v>0.94</v>
      </c>
      <c r="CD19">
        <v>1.86</v>
      </c>
      <c r="CE19">
        <v>1.0900000000000001</v>
      </c>
      <c r="CF19">
        <v>0.23</v>
      </c>
      <c r="CG19">
        <v>3.78</v>
      </c>
      <c r="CH19">
        <v>0</v>
      </c>
      <c r="CI19">
        <v>7.81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2.3738440000000001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87.804852000000025</v>
      </c>
    </row>
    <row r="20" spans="1:114">
      <c r="A20" t="s">
        <v>62</v>
      </c>
      <c r="B20">
        <v>0</v>
      </c>
      <c r="C20">
        <v>35.064281999999999</v>
      </c>
      <c r="D20">
        <v>5.4787939999999997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687.79276700000003</v>
      </c>
      <c r="L20">
        <v>656.42148599999996</v>
      </c>
      <c r="M20">
        <v>46.456462999999999</v>
      </c>
      <c r="N20">
        <v>119.136178</v>
      </c>
      <c r="O20">
        <v>62.394581000000002</v>
      </c>
      <c r="P20">
        <v>69.158816999999999</v>
      </c>
      <c r="Q20">
        <v>20.980602000000001</v>
      </c>
      <c r="R20">
        <v>20.923210999999998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42.822318000000003</v>
      </c>
      <c r="AH20">
        <v>0</v>
      </c>
      <c r="AI20">
        <v>0</v>
      </c>
      <c r="AJ20">
        <v>0</v>
      </c>
      <c r="AK20">
        <v>26.555779999999999</v>
      </c>
      <c r="AL20">
        <v>12.782</v>
      </c>
      <c r="AM20">
        <v>16.345120999999999</v>
      </c>
      <c r="AN20">
        <v>0.50924599999999998</v>
      </c>
      <c r="AO20">
        <v>0</v>
      </c>
      <c r="AP20">
        <v>0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5.4787939999999997</v>
      </c>
      <c r="AW20">
        <v>0</v>
      </c>
      <c r="AX20">
        <v>0</v>
      </c>
      <c r="AY20">
        <v>0</v>
      </c>
      <c r="AZ20">
        <f t="shared" si="0"/>
        <v>87.804852000000025</v>
      </c>
      <c r="BA20">
        <f t="shared" si="1"/>
        <v>2728.4309020000005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0.42303400000000002</v>
      </c>
      <c r="BJ20">
        <v>0</v>
      </c>
      <c r="BK20">
        <v>1.6204E-2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0.49598399999999998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0.86</v>
      </c>
      <c r="CC20">
        <v>0.94</v>
      </c>
      <c r="CD20">
        <v>1.86</v>
      </c>
      <c r="CE20">
        <v>1.0900000000000001</v>
      </c>
      <c r="CF20">
        <v>0.23</v>
      </c>
      <c r="CG20">
        <v>3.78</v>
      </c>
      <c r="CH20">
        <v>0</v>
      </c>
      <c r="CI20">
        <v>7.81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2.3738440000000001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87.804852000000025</v>
      </c>
    </row>
    <row r="21" spans="1:114">
      <c r="A21" t="s">
        <v>63</v>
      </c>
      <c r="B21">
        <v>0</v>
      </c>
      <c r="C21">
        <v>35.064281999999999</v>
      </c>
      <c r="D21">
        <v>5.4787939999999997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687.79276700000003</v>
      </c>
      <c r="L21">
        <v>656.42148599999996</v>
      </c>
      <c r="M21">
        <v>46.456462999999999</v>
      </c>
      <c r="N21">
        <v>119.136178</v>
      </c>
      <c r="O21">
        <v>62.394581000000002</v>
      </c>
      <c r="P21">
        <v>69.158816999999999</v>
      </c>
      <c r="Q21">
        <v>20.980602000000001</v>
      </c>
      <c r="R21">
        <v>20.923210999999998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13.1076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42.822318000000003</v>
      </c>
      <c r="AH21">
        <v>0</v>
      </c>
      <c r="AI21">
        <v>0</v>
      </c>
      <c r="AJ21">
        <v>0</v>
      </c>
      <c r="AK21">
        <v>26.555779999999999</v>
      </c>
      <c r="AL21">
        <v>12.782</v>
      </c>
      <c r="AM21">
        <v>16.345120999999999</v>
      </c>
      <c r="AN21">
        <v>0.50924599999999998</v>
      </c>
      <c r="AO21">
        <v>0</v>
      </c>
      <c r="AP21">
        <v>0</v>
      </c>
      <c r="AQ21">
        <v>0</v>
      </c>
      <c r="AR21">
        <v>44.16</v>
      </c>
      <c r="AS21">
        <v>31.897383000000001</v>
      </c>
      <c r="AT21">
        <v>11.2476</v>
      </c>
      <c r="AU21">
        <v>0</v>
      </c>
      <c r="AV21">
        <v>5.4787939999999997</v>
      </c>
      <c r="AW21">
        <v>0</v>
      </c>
      <c r="AX21">
        <v>0</v>
      </c>
      <c r="AY21">
        <v>0</v>
      </c>
      <c r="AZ21">
        <f t="shared" si="0"/>
        <v>87.804852000000025</v>
      </c>
      <c r="BA21">
        <f t="shared" si="1"/>
        <v>2728.4309020000005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0.42303400000000002</v>
      </c>
      <c r="BJ21">
        <v>0</v>
      </c>
      <c r="BK21">
        <v>1.6204E-2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0.49598399999999998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0.86</v>
      </c>
      <c r="CC21">
        <v>0.94</v>
      </c>
      <c r="CD21">
        <v>1.86</v>
      </c>
      <c r="CE21">
        <v>1.0900000000000001</v>
      </c>
      <c r="CF21">
        <v>0.23</v>
      </c>
      <c r="CG21">
        <v>3.78</v>
      </c>
      <c r="CH21">
        <v>0</v>
      </c>
      <c r="CI21">
        <v>7.81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2.3738440000000001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87.804852000000025</v>
      </c>
    </row>
    <row r="22" spans="1:114">
      <c r="A22" t="s">
        <v>64</v>
      </c>
      <c r="B22">
        <v>0</v>
      </c>
      <c r="C22">
        <v>35.064281999999999</v>
      </c>
      <c r="D22">
        <v>5.4787939999999997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687.79276700000003</v>
      </c>
      <c r="L22">
        <v>656.42148599999996</v>
      </c>
      <c r="M22">
        <v>46.456462999999999</v>
      </c>
      <c r="N22">
        <v>119.136178</v>
      </c>
      <c r="O22">
        <v>62.394581000000002</v>
      </c>
      <c r="P22">
        <v>69.158816999999999</v>
      </c>
      <c r="Q22">
        <v>20.980602000000001</v>
      </c>
      <c r="R22">
        <v>20.923210999999998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42.822318000000003</v>
      </c>
      <c r="AH22">
        <v>2.931635</v>
      </c>
      <c r="AI22">
        <v>0</v>
      </c>
      <c r="AJ22">
        <v>0</v>
      </c>
      <c r="AK22">
        <v>26.555779999999999</v>
      </c>
      <c r="AL22">
        <v>12.782</v>
      </c>
      <c r="AM22">
        <v>16.345120999999999</v>
      </c>
      <c r="AN22">
        <v>0.50924599999999998</v>
      </c>
      <c r="AO22">
        <v>0</v>
      </c>
      <c r="AP22">
        <v>0</v>
      </c>
      <c r="AQ22">
        <v>0</v>
      </c>
      <c r="AR22">
        <v>44.16</v>
      </c>
      <c r="AS22">
        <v>31.897383000000001</v>
      </c>
      <c r="AT22">
        <v>11.2476</v>
      </c>
      <c r="AU22">
        <v>0</v>
      </c>
      <c r="AV22">
        <v>5.4787939999999997</v>
      </c>
      <c r="AW22">
        <v>0</v>
      </c>
      <c r="AX22">
        <v>0</v>
      </c>
      <c r="AY22">
        <v>0</v>
      </c>
      <c r="AZ22">
        <f t="shared" si="0"/>
        <v>87.827098000000021</v>
      </c>
      <c r="BA22">
        <f t="shared" si="1"/>
        <v>2724.8309830000007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0.42303400000000002</v>
      </c>
      <c r="BJ22">
        <v>0</v>
      </c>
      <c r="BK22">
        <v>1.6204E-2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0.49598399999999998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0.86</v>
      </c>
      <c r="CC22">
        <v>0.94</v>
      </c>
      <c r="CD22">
        <v>1.86</v>
      </c>
      <c r="CE22">
        <v>1.0900000000000001</v>
      </c>
      <c r="CF22">
        <v>0.23</v>
      </c>
      <c r="CG22">
        <v>3.78</v>
      </c>
      <c r="CH22">
        <v>2.2245999999999998E-2</v>
      </c>
      <c r="CI22">
        <v>7.81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2.3738440000000001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87.827098000000021</v>
      </c>
    </row>
    <row r="23" spans="1:114">
      <c r="A23" t="s">
        <v>65</v>
      </c>
      <c r="B23">
        <v>0</v>
      </c>
      <c r="C23">
        <v>35.064281999999999</v>
      </c>
      <c r="D23">
        <v>5.4787939999999997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687.79276700000003</v>
      </c>
      <c r="L23">
        <v>656.42148599999996</v>
      </c>
      <c r="M23">
        <v>46.456462999999999</v>
      </c>
      <c r="N23">
        <v>119.136178</v>
      </c>
      <c r="O23">
        <v>62.394581000000002</v>
      </c>
      <c r="P23">
        <v>69.158816999999999</v>
      </c>
      <c r="Q23">
        <v>20.980602000000001</v>
      </c>
      <c r="R23">
        <v>20.923210999999998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42.822318000000003</v>
      </c>
      <c r="AH23">
        <v>19.544236000000001</v>
      </c>
      <c r="AI23">
        <v>0</v>
      </c>
      <c r="AJ23">
        <v>0</v>
      </c>
      <c r="AK23">
        <v>26.555779999999999</v>
      </c>
      <c r="AL23">
        <v>24.402000000000001</v>
      </c>
      <c r="AM23">
        <v>16.345120999999999</v>
      </c>
      <c r="AN23">
        <v>0.50924599999999998</v>
      </c>
      <c r="AO23">
        <v>0</v>
      </c>
      <c r="AP23">
        <v>0</v>
      </c>
      <c r="AQ23">
        <v>0</v>
      </c>
      <c r="AR23">
        <v>38.64</v>
      </c>
      <c r="AS23">
        <v>31.897383000000001</v>
      </c>
      <c r="AT23">
        <v>11.2476</v>
      </c>
      <c r="AU23">
        <v>0</v>
      </c>
      <c r="AV23">
        <v>5.4787939999999997</v>
      </c>
      <c r="AW23">
        <v>0</v>
      </c>
      <c r="AX23">
        <v>0</v>
      </c>
      <c r="AY23">
        <v>0</v>
      </c>
      <c r="AZ23">
        <f t="shared" si="0"/>
        <v>87.960578000000027</v>
      </c>
      <c r="BA23">
        <f t="shared" si="1"/>
        <v>2747.6770640000009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0.42303400000000002</v>
      </c>
      <c r="BJ23">
        <v>0</v>
      </c>
      <c r="BK23">
        <v>1.6204E-2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0.49598399999999998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0.86</v>
      </c>
      <c r="CC23">
        <v>0.94</v>
      </c>
      <c r="CD23">
        <v>1.86</v>
      </c>
      <c r="CE23">
        <v>1.0900000000000001</v>
      </c>
      <c r="CF23">
        <v>0.23</v>
      </c>
      <c r="CG23">
        <v>3.78</v>
      </c>
      <c r="CH23">
        <v>0.155726</v>
      </c>
      <c r="CI23">
        <v>7.81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2.3738440000000001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87.960578000000027</v>
      </c>
    </row>
    <row r="24" spans="1:114">
      <c r="A24" t="s">
        <v>66</v>
      </c>
      <c r="B24">
        <v>0</v>
      </c>
      <c r="C24">
        <v>35.064281999999999</v>
      </c>
      <c r="D24">
        <v>5.4787939999999997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687.79276700000003</v>
      </c>
      <c r="L24">
        <v>656.42148599999996</v>
      </c>
      <c r="M24">
        <v>46.456462999999999</v>
      </c>
      <c r="N24">
        <v>119.136178</v>
      </c>
      <c r="O24">
        <v>62.394581000000002</v>
      </c>
      <c r="P24">
        <v>69.158816999999999</v>
      </c>
      <c r="Q24">
        <v>20.980602000000001</v>
      </c>
      <c r="R24">
        <v>20.923210999999998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3.4694120000000002</v>
      </c>
      <c r="AC24">
        <v>10.024682</v>
      </c>
      <c r="AD24">
        <v>0</v>
      </c>
      <c r="AE24">
        <v>0</v>
      </c>
      <c r="AF24">
        <v>8.3321880000000004</v>
      </c>
      <c r="AG24">
        <v>42.822318000000003</v>
      </c>
      <c r="AH24">
        <v>39.088472000000003</v>
      </c>
      <c r="AI24">
        <v>0</v>
      </c>
      <c r="AJ24">
        <v>0</v>
      </c>
      <c r="AK24">
        <v>26.555779999999999</v>
      </c>
      <c r="AL24">
        <v>68.558000000000007</v>
      </c>
      <c r="AM24">
        <v>16.345120999999999</v>
      </c>
      <c r="AN24">
        <v>0.50924599999999998</v>
      </c>
      <c r="AO24">
        <v>0</v>
      </c>
      <c r="AP24">
        <v>0</v>
      </c>
      <c r="AQ24">
        <v>12.674314000000001</v>
      </c>
      <c r="AR24">
        <v>38.64</v>
      </c>
      <c r="AS24">
        <v>31.897383000000001</v>
      </c>
      <c r="AT24">
        <v>11.2476</v>
      </c>
      <c r="AU24">
        <v>0</v>
      </c>
      <c r="AV24">
        <v>5.4787939999999997</v>
      </c>
      <c r="AW24">
        <v>0</v>
      </c>
      <c r="AX24">
        <v>0</v>
      </c>
      <c r="AY24">
        <v>0</v>
      </c>
      <c r="AZ24">
        <f t="shared" si="0"/>
        <v>88.116304000000028</v>
      </c>
      <c r="BA24">
        <f t="shared" si="1"/>
        <v>2837.7014340000005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0.42303400000000002</v>
      </c>
      <c r="BJ24">
        <v>0</v>
      </c>
      <c r="BK24">
        <v>1.6204E-2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0.49598399999999998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0.86</v>
      </c>
      <c r="CC24">
        <v>0.94</v>
      </c>
      <c r="CD24">
        <v>1.86</v>
      </c>
      <c r="CE24">
        <v>1.0900000000000001</v>
      </c>
      <c r="CF24">
        <v>0.23</v>
      </c>
      <c r="CG24">
        <v>3.78</v>
      </c>
      <c r="CH24">
        <v>0.31145200000000001</v>
      </c>
      <c r="CI24">
        <v>7.81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2.3738440000000001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88.116304000000028</v>
      </c>
    </row>
    <row r="25" spans="1:114">
      <c r="A25" t="s">
        <v>67</v>
      </c>
      <c r="B25">
        <v>0</v>
      </c>
      <c r="C25">
        <v>35.064281999999999</v>
      </c>
      <c r="D25">
        <v>5.4787939999999997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687.79276700000003</v>
      </c>
      <c r="L25">
        <v>656.42148599999996</v>
      </c>
      <c r="M25">
        <v>46.456462999999999</v>
      </c>
      <c r="N25">
        <v>119.136178</v>
      </c>
      <c r="O25">
        <v>62.394581000000002</v>
      </c>
      <c r="P25">
        <v>69.158816999999999</v>
      </c>
      <c r="Q25">
        <v>20.980602000000001</v>
      </c>
      <c r="R25">
        <v>20.923210999999998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13.600092</v>
      </c>
      <c r="AC25">
        <v>10.024682</v>
      </c>
      <c r="AD25">
        <v>0</v>
      </c>
      <c r="AE25">
        <v>0</v>
      </c>
      <c r="AF25">
        <v>8.3321880000000004</v>
      </c>
      <c r="AG25">
        <v>42.822318000000003</v>
      </c>
      <c r="AH25">
        <v>58.632708000000001</v>
      </c>
      <c r="AI25">
        <v>0</v>
      </c>
      <c r="AJ25">
        <v>0</v>
      </c>
      <c r="AK25">
        <v>26.555779999999999</v>
      </c>
      <c r="AL25">
        <v>68.558000000000007</v>
      </c>
      <c r="AM25">
        <v>16.345120999999999</v>
      </c>
      <c r="AN25">
        <v>0.50924599999999998</v>
      </c>
      <c r="AO25">
        <v>0</v>
      </c>
      <c r="AP25">
        <v>0</v>
      </c>
      <c r="AQ25">
        <v>27.328987999999999</v>
      </c>
      <c r="AR25">
        <v>38.64</v>
      </c>
      <c r="AS25">
        <v>29.5944</v>
      </c>
      <c r="AT25">
        <v>11.2476</v>
      </c>
      <c r="AU25">
        <v>0</v>
      </c>
      <c r="AV25">
        <v>5.4787939999999997</v>
      </c>
      <c r="AW25">
        <v>0</v>
      </c>
      <c r="AX25">
        <v>0</v>
      </c>
      <c r="AY25">
        <v>0</v>
      </c>
      <c r="AZ25">
        <f t="shared" si="0"/>
        <v>88.272030000000015</v>
      </c>
      <c r="BA25">
        <f t="shared" si="1"/>
        <v>2879.8837670000012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0.42303400000000002</v>
      </c>
      <c r="BJ25">
        <v>0</v>
      </c>
      <c r="BK25">
        <v>1.6204E-2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0.49598399999999998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0.86</v>
      </c>
      <c r="CC25">
        <v>0.94</v>
      </c>
      <c r="CD25">
        <v>1.86</v>
      </c>
      <c r="CE25">
        <v>1.0900000000000001</v>
      </c>
      <c r="CF25">
        <v>0.23</v>
      </c>
      <c r="CG25">
        <v>3.78</v>
      </c>
      <c r="CH25">
        <v>0.46717799999999998</v>
      </c>
      <c r="CI25">
        <v>7.81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2.3738440000000001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88.272030000000015</v>
      </c>
    </row>
    <row r="26" spans="1:114">
      <c r="A26" t="s">
        <v>68</v>
      </c>
      <c r="B26">
        <v>0</v>
      </c>
      <c r="C26">
        <v>35.064281999999999</v>
      </c>
      <c r="D26">
        <v>5.4787939999999997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687.79276700000003</v>
      </c>
      <c r="L26">
        <v>656.42148599999996</v>
      </c>
      <c r="M26">
        <v>46.456462999999999</v>
      </c>
      <c r="N26">
        <v>119.136178</v>
      </c>
      <c r="O26">
        <v>62.394581000000002</v>
      </c>
      <c r="P26">
        <v>69.158816999999999</v>
      </c>
      <c r="Q26">
        <v>20.980602000000001</v>
      </c>
      <c r="R26">
        <v>20.923210999999998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42.822318000000003</v>
      </c>
      <c r="AH26">
        <v>83.063002999999995</v>
      </c>
      <c r="AI26">
        <v>0</v>
      </c>
      <c r="AJ26">
        <v>0</v>
      </c>
      <c r="AK26">
        <v>26.555779999999999</v>
      </c>
      <c r="AL26">
        <v>68.558000000000007</v>
      </c>
      <c r="AM26">
        <v>16.345120999999999</v>
      </c>
      <c r="AN26">
        <v>0.50924599999999998</v>
      </c>
      <c r="AO26">
        <v>0</v>
      </c>
      <c r="AP26">
        <v>0.25619999999999998</v>
      </c>
      <c r="AQ26">
        <v>40.993482999999998</v>
      </c>
      <c r="AR26">
        <v>38.64</v>
      </c>
      <c r="AS26">
        <v>29.5944</v>
      </c>
      <c r="AT26">
        <v>11.2476</v>
      </c>
      <c r="AU26">
        <v>0</v>
      </c>
      <c r="AV26">
        <v>5.4787939999999997</v>
      </c>
      <c r="AW26">
        <v>0</v>
      </c>
      <c r="AX26">
        <v>0</v>
      </c>
      <c r="AY26">
        <v>0</v>
      </c>
      <c r="AZ26">
        <f t="shared" si="0"/>
        <v>88.862229000000013</v>
      </c>
      <c r="BA26">
        <f t="shared" si="1"/>
        <v>2925.3787560000005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0.42303400000000002</v>
      </c>
      <c r="BJ26">
        <v>0</v>
      </c>
      <c r="BK26">
        <v>1.6204E-2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0.49598399999999998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0.86</v>
      </c>
      <c r="CC26">
        <v>0.97</v>
      </c>
      <c r="CD26">
        <v>1.89</v>
      </c>
      <c r="CE26">
        <v>1.0900000000000001</v>
      </c>
      <c r="CF26">
        <v>0.23</v>
      </c>
      <c r="CG26">
        <v>3.78</v>
      </c>
      <c r="CH26">
        <v>0.65905400000000003</v>
      </c>
      <c r="CI26">
        <v>7.81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2.3738440000000001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88.862229000000013</v>
      </c>
    </row>
    <row r="27" spans="1:114">
      <c r="A27" t="s">
        <v>69</v>
      </c>
      <c r="B27">
        <v>0</v>
      </c>
      <c r="C27">
        <v>34.845129</v>
      </c>
      <c r="D27">
        <v>5.4787939999999997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687.79276700000003</v>
      </c>
      <c r="L27">
        <v>656.42148599999996</v>
      </c>
      <c r="M27">
        <v>46.456462999999999</v>
      </c>
      <c r="N27">
        <v>119.136178</v>
      </c>
      <c r="O27">
        <v>62.394581000000002</v>
      </c>
      <c r="P27">
        <v>69.158816999999999</v>
      </c>
      <c r="Q27">
        <v>19.830978999999999</v>
      </c>
      <c r="R27">
        <v>20.923210999999998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34.799309999999998</v>
      </c>
      <c r="X27">
        <v>147.515625</v>
      </c>
      <c r="Y27">
        <v>0</v>
      </c>
      <c r="Z27">
        <v>13.1076</v>
      </c>
      <c r="AA27">
        <v>3.7919999999999998</v>
      </c>
      <c r="AB27">
        <v>27.338961000000001</v>
      </c>
      <c r="AC27">
        <v>10.024682</v>
      </c>
      <c r="AD27">
        <v>0</v>
      </c>
      <c r="AE27">
        <v>0</v>
      </c>
      <c r="AF27">
        <v>8.3321880000000004</v>
      </c>
      <c r="AG27">
        <v>42.822318000000003</v>
      </c>
      <c r="AH27">
        <v>90.489812999999998</v>
      </c>
      <c r="AI27">
        <v>3.9559120000000001</v>
      </c>
      <c r="AJ27">
        <v>0</v>
      </c>
      <c r="AK27">
        <v>26.555779999999999</v>
      </c>
      <c r="AL27">
        <v>68.558000000000007</v>
      </c>
      <c r="AM27">
        <v>16.345120999999999</v>
      </c>
      <c r="AN27">
        <v>0.50924599999999998</v>
      </c>
      <c r="AO27">
        <v>0</v>
      </c>
      <c r="AP27">
        <v>0.25619999999999998</v>
      </c>
      <c r="AQ27">
        <v>40.993482999999998</v>
      </c>
      <c r="AR27">
        <v>46.368000000000002</v>
      </c>
      <c r="AS27">
        <v>28.249199999999998</v>
      </c>
      <c r="AT27">
        <v>11.2476</v>
      </c>
      <c r="AU27">
        <v>0</v>
      </c>
      <c r="AV27">
        <v>5.4787939999999997</v>
      </c>
      <c r="AW27">
        <v>0</v>
      </c>
      <c r="AX27">
        <v>0</v>
      </c>
      <c r="AY27">
        <v>0</v>
      </c>
      <c r="AZ27">
        <f t="shared" si="0"/>
        <v>89.261620000000022</v>
      </c>
      <c r="BA27">
        <f t="shared" si="1"/>
        <v>2959.7057620000005</v>
      </c>
      <c r="BD27">
        <v>4.2938999999999998</v>
      </c>
      <c r="BE27">
        <v>0</v>
      </c>
      <c r="BF27">
        <v>2.3224999999999999E-2</v>
      </c>
      <c r="BG27">
        <v>0</v>
      </c>
      <c r="BH27">
        <v>1.1150000000000001E-3</v>
      </c>
      <c r="BI27">
        <v>0.42303400000000002</v>
      </c>
      <c r="BJ27">
        <v>0</v>
      </c>
      <c r="BK27">
        <v>1.6204E-2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0.49598399999999998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0.86</v>
      </c>
      <c r="CC27">
        <v>0.97</v>
      </c>
      <c r="CD27">
        <v>1.89</v>
      </c>
      <c r="CE27">
        <v>1.0900000000000001</v>
      </c>
      <c r="CF27">
        <v>0.23</v>
      </c>
      <c r="CG27">
        <v>3.78</v>
      </c>
      <c r="CH27">
        <v>0.72023199999999998</v>
      </c>
      <c r="CI27">
        <v>7.81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2.3738440000000001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89.261620000000022</v>
      </c>
    </row>
    <row r="28" spans="1:114">
      <c r="A28" t="s">
        <v>70</v>
      </c>
      <c r="B28">
        <v>0</v>
      </c>
      <c r="C28">
        <v>34.845129</v>
      </c>
      <c r="D28">
        <v>5.4787939999999997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687.79276700000003</v>
      </c>
      <c r="L28">
        <v>656.42148599999996</v>
      </c>
      <c r="M28">
        <v>46.456462999999999</v>
      </c>
      <c r="N28">
        <v>119.136178</v>
      </c>
      <c r="O28">
        <v>62.394581000000002</v>
      </c>
      <c r="P28">
        <v>69.158816999999999</v>
      </c>
      <c r="Q28">
        <v>19.830978999999999</v>
      </c>
      <c r="R28">
        <v>20.923210999999998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34.799309999999998</v>
      </c>
      <c r="X28">
        <v>147.515625</v>
      </c>
      <c r="Y28">
        <v>0</v>
      </c>
      <c r="Z28">
        <v>13.1076</v>
      </c>
      <c r="AA28">
        <v>13.983000000000001</v>
      </c>
      <c r="AB28">
        <v>27.338961000000001</v>
      </c>
      <c r="AC28">
        <v>15.828445</v>
      </c>
      <c r="AD28">
        <v>9.4297959999999996</v>
      </c>
      <c r="AE28">
        <v>0</v>
      </c>
      <c r="AF28">
        <v>8.3321880000000004</v>
      </c>
      <c r="AG28">
        <v>42.822318000000003</v>
      </c>
      <c r="AH28">
        <v>120.68565700000001</v>
      </c>
      <c r="AI28">
        <v>17.142282999999999</v>
      </c>
      <c r="AJ28">
        <v>0</v>
      </c>
      <c r="AK28">
        <v>26.555779999999999</v>
      </c>
      <c r="AL28">
        <v>24.402000000000001</v>
      </c>
      <c r="AM28">
        <v>16.345120999999999</v>
      </c>
      <c r="AN28">
        <v>0.50924599999999998</v>
      </c>
      <c r="AO28">
        <v>0</v>
      </c>
      <c r="AP28">
        <v>0.25619999999999998</v>
      </c>
      <c r="AQ28">
        <v>40.993482999999998</v>
      </c>
      <c r="AR28">
        <v>46.368000000000002</v>
      </c>
      <c r="AS28">
        <v>28.249199999999998</v>
      </c>
      <c r="AT28">
        <v>11.2476</v>
      </c>
      <c r="AU28">
        <v>0</v>
      </c>
      <c r="AV28">
        <v>5.4787939999999997</v>
      </c>
      <c r="AW28">
        <v>0</v>
      </c>
      <c r="AX28">
        <v>0</v>
      </c>
      <c r="AY28">
        <v>0</v>
      </c>
      <c r="AZ28">
        <f t="shared" si="0"/>
        <v>90.080149000000006</v>
      </c>
      <c r="BA28">
        <f t="shared" si="1"/>
        <v>2985.1750650000004</v>
      </c>
      <c r="BD28">
        <v>4.2938999999999998</v>
      </c>
      <c r="BE28">
        <v>0</v>
      </c>
      <c r="BF28">
        <v>2.3224999999999999E-2</v>
      </c>
      <c r="BG28">
        <v>0</v>
      </c>
      <c r="BH28">
        <v>1.1150000000000001E-3</v>
      </c>
      <c r="BI28">
        <v>0.42303400000000002</v>
      </c>
      <c r="BJ28">
        <v>0</v>
      </c>
      <c r="BK28">
        <v>1.6204E-2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0.49598399999999998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0.86</v>
      </c>
      <c r="CC28">
        <v>0.97</v>
      </c>
      <c r="CD28">
        <v>1.89</v>
      </c>
      <c r="CE28">
        <v>1.0900000000000001</v>
      </c>
      <c r="CF28">
        <v>0.23</v>
      </c>
      <c r="CG28">
        <v>3.78</v>
      </c>
      <c r="CH28">
        <v>0.95938299999999999</v>
      </c>
      <c r="CI28">
        <v>7.81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2.3738440000000001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90.080149000000006</v>
      </c>
    </row>
    <row r="29" spans="1:114">
      <c r="A29" t="s">
        <v>71</v>
      </c>
      <c r="B29">
        <v>0</v>
      </c>
      <c r="C29">
        <v>34.845129</v>
      </c>
      <c r="D29">
        <v>5.4787939999999997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687.79276700000003</v>
      </c>
      <c r="L29">
        <v>656.42148599999996</v>
      </c>
      <c r="M29">
        <v>46.456462999999999</v>
      </c>
      <c r="N29">
        <v>119.136178</v>
      </c>
      <c r="O29">
        <v>62.394581000000002</v>
      </c>
      <c r="P29">
        <v>69.158816999999999</v>
      </c>
      <c r="Q29">
        <v>19.830978999999999</v>
      </c>
      <c r="R29">
        <v>20.923210999999998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34.799309999999998</v>
      </c>
      <c r="X29">
        <v>147.515625</v>
      </c>
      <c r="Y29">
        <v>0</v>
      </c>
      <c r="Z29">
        <v>13.1076</v>
      </c>
      <c r="AA29">
        <v>17.774999999999999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42.822318000000003</v>
      </c>
      <c r="AH29">
        <v>120.68565700000001</v>
      </c>
      <c r="AI29">
        <v>17.142282999999999</v>
      </c>
      <c r="AJ29">
        <v>0</v>
      </c>
      <c r="AK29">
        <v>26.555779999999999</v>
      </c>
      <c r="AL29">
        <v>12.782</v>
      </c>
      <c r="AM29">
        <v>16.345120999999999</v>
      </c>
      <c r="AN29">
        <v>0.50924599999999998</v>
      </c>
      <c r="AO29">
        <v>0</v>
      </c>
      <c r="AP29">
        <v>0.25619999999999998</v>
      </c>
      <c r="AQ29">
        <v>40.993482999999998</v>
      </c>
      <c r="AR29">
        <v>46.368000000000002</v>
      </c>
      <c r="AS29">
        <v>28.249199999999998</v>
      </c>
      <c r="AT29">
        <v>11.2476</v>
      </c>
      <c r="AU29">
        <v>0</v>
      </c>
      <c r="AV29">
        <v>5.4787939999999997</v>
      </c>
      <c r="AW29">
        <v>0</v>
      </c>
      <c r="AX29">
        <v>0</v>
      </c>
      <c r="AY29">
        <v>0</v>
      </c>
      <c r="AZ29">
        <f t="shared" si="0"/>
        <v>90.787981000000016</v>
      </c>
      <c r="BA29">
        <f t="shared" si="1"/>
        <v>3024.4968710000007</v>
      </c>
      <c r="BD29">
        <v>4.2938999999999998</v>
      </c>
      <c r="BE29">
        <v>0</v>
      </c>
      <c r="BF29">
        <v>2.3224999999999999E-2</v>
      </c>
      <c r="BG29">
        <v>0</v>
      </c>
      <c r="BH29">
        <v>1.1150000000000001E-3</v>
      </c>
      <c r="BI29">
        <v>0.42303400000000002</v>
      </c>
      <c r="BJ29">
        <v>0</v>
      </c>
      <c r="BK29">
        <v>1.6204E-2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0.86</v>
      </c>
      <c r="CC29">
        <v>0.97</v>
      </c>
      <c r="CD29">
        <v>1.89</v>
      </c>
      <c r="CE29">
        <v>1.1200000000000001</v>
      </c>
      <c r="CF29">
        <v>0.23</v>
      </c>
      <c r="CG29">
        <v>3.78</v>
      </c>
      <c r="CH29">
        <v>0.95938299999999999</v>
      </c>
      <c r="CI29">
        <v>7.81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2.3738440000000001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90.787981000000016</v>
      </c>
    </row>
    <row r="30" spans="1:114">
      <c r="A30" t="s">
        <v>72</v>
      </c>
      <c r="B30">
        <v>0</v>
      </c>
      <c r="C30">
        <v>34.845129</v>
      </c>
      <c r="D30">
        <v>5.4787939999999997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687.79276700000003</v>
      </c>
      <c r="L30">
        <v>656.42148599999996</v>
      </c>
      <c r="M30">
        <v>46.456462999999999</v>
      </c>
      <c r="N30">
        <v>119.136178</v>
      </c>
      <c r="O30">
        <v>62.394581000000002</v>
      </c>
      <c r="P30">
        <v>69.158816999999999</v>
      </c>
      <c r="Q30">
        <v>19.830978999999999</v>
      </c>
      <c r="R30">
        <v>20.923210999999998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34.799309999999998</v>
      </c>
      <c r="X30">
        <v>147.515625</v>
      </c>
      <c r="Y30">
        <v>0</v>
      </c>
      <c r="Z30">
        <v>13.1076</v>
      </c>
      <c r="AA30">
        <v>28.045000000000002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42.822318000000003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12.782</v>
      </c>
      <c r="AM30">
        <v>16.345120999999999</v>
      </c>
      <c r="AN30">
        <v>0.50924599999999998</v>
      </c>
      <c r="AO30">
        <v>0</v>
      </c>
      <c r="AP30">
        <v>0.25619999999999998</v>
      </c>
      <c r="AQ30">
        <v>40.993482999999998</v>
      </c>
      <c r="AR30">
        <v>46.368000000000002</v>
      </c>
      <c r="AS30">
        <v>28.249199999999998</v>
      </c>
      <c r="AT30">
        <v>11.2476</v>
      </c>
      <c r="AU30">
        <v>0</v>
      </c>
      <c r="AV30">
        <v>5.4787939999999997</v>
      </c>
      <c r="AW30">
        <v>0</v>
      </c>
      <c r="AX30">
        <v>0</v>
      </c>
      <c r="AY30">
        <v>0</v>
      </c>
      <c r="AZ30">
        <f t="shared" si="0"/>
        <v>91.024808000000007</v>
      </c>
      <c r="BA30">
        <f t="shared" si="1"/>
        <v>3044.4334940000012</v>
      </c>
      <c r="BD30">
        <v>4.2938999999999998</v>
      </c>
      <c r="BE30">
        <v>0</v>
      </c>
      <c r="BF30">
        <v>2.3224999999999999E-2</v>
      </c>
      <c r="BG30">
        <v>0</v>
      </c>
      <c r="BH30">
        <v>1.1150000000000001E-3</v>
      </c>
      <c r="BI30">
        <v>0.42303400000000002</v>
      </c>
      <c r="BJ30">
        <v>0</v>
      </c>
      <c r="BK30">
        <v>1.6204E-2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0.86</v>
      </c>
      <c r="CC30">
        <v>0.97</v>
      </c>
      <c r="CD30">
        <v>1.89</v>
      </c>
      <c r="CE30">
        <v>1.1200000000000001</v>
      </c>
      <c r="CF30">
        <v>0.23</v>
      </c>
      <c r="CG30">
        <v>3.78</v>
      </c>
      <c r="CH30">
        <v>0.95938299999999999</v>
      </c>
      <c r="CI30">
        <v>7.81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2.3738440000000001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91.024808000000007</v>
      </c>
    </row>
    <row r="31" spans="1:114">
      <c r="A31" t="s">
        <v>73</v>
      </c>
      <c r="B31">
        <v>0</v>
      </c>
      <c r="C31">
        <v>34.845129</v>
      </c>
      <c r="D31">
        <v>5.4787939999999997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687.79276700000003</v>
      </c>
      <c r="L31">
        <v>656.42148599999996</v>
      </c>
      <c r="M31">
        <v>46.456462999999999</v>
      </c>
      <c r="N31">
        <v>119.136178</v>
      </c>
      <c r="O31">
        <v>62.394581000000002</v>
      </c>
      <c r="P31">
        <v>69.158816999999999</v>
      </c>
      <c r="Q31">
        <v>19.830978999999999</v>
      </c>
      <c r="R31">
        <v>20.923210999999998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34.799309999999998</v>
      </c>
      <c r="X31">
        <v>147.515625</v>
      </c>
      <c r="Y31">
        <v>0</v>
      </c>
      <c r="Z31">
        <v>13.1076</v>
      </c>
      <c r="AA31">
        <v>28.045000000000002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42.822318000000003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12.782</v>
      </c>
      <c r="AM31">
        <v>16.345120999999999</v>
      </c>
      <c r="AN31">
        <v>0.50924599999999998</v>
      </c>
      <c r="AO31">
        <v>0</v>
      </c>
      <c r="AP31">
        <v>0.25619999999999998</v>
      </c>
      <c r="AQ31">
        <v>40.993482999999998</v>
      </c>
      <c r="AR31">
        <v>46.368000000000002</v>
      </c>
      <c r="AS31">
        <v>29.5944</v>
      </c>
      <c r="AT31">
        <v>11.2476</v>
      </c>
      <c r="AU31">
        <v>0</v>
      </c>
      <c r="AV31">
        <v>5.4787939999999997</v>
      </c>
      <c r="AW31">
        <v>0</v>
      </c>
      <c r="AX31">
        <v>0</v>
      </c>
      <c r="AY31">
        <v>0</v>
      </c>
      <c r="AZ31">
        <f t="shared" si="0"/>
        <v>90.994696000000005</v>
      </c>
      <c r="BA31">
        <f t="shared" si="1"/>
        <v>3045.7485820000011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0.42303400000000002</v>
      </c>
      <c r="BJ31">
        <v>0</v>
      </c>
      <c r="BK31">
        <v>1.6204E-2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0.86</v>
      </c>
      <c r="CC31">
        <v>0.96</v>
      </c>
      <c r="CD31">
        <v>1.87</v>
      </c>
      <c r="CE31">
        <v>1.1200000000000001</v>
      </c>
      <c r="CF31">
        <v>0.23</v>
      </c>
      <c r="CG31">
        <v>3.78</v>
      </c>
      <c r="CH31">
        <v>0.95938299999999999</v>
      </c>
      <c r="CI31">
        <v>7.81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2.3738440000000001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90.994696000000005</v>
      </c>
    </row>
    <row r="32" spans="1:114">
      <c r="A32" t="s">
        <v>74</v>
      </c>
      <c r="B32">
        <v>0</v>
      </c>
      <c r="C32">
        <v>34.845129</v>
      </c>
      <c r="D32">
        <v>5.4787939999999997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687.79276700000003</v>
      </c>
      <c r="L32">
        <v>656.42148599999996</v>
      </c>
      <c r="M32">
        <v>46.456462999999999</v>
      </c>
      <c r="N32">
        <v>119.136178</v>
      </c>
      <c r="O32">
        <v>62.394581000000002</v>
      </c>
      <c r="P32">
        <v>69.158816999999999</v>
      </c>
      <c r="Q32">
        <v>19.830978999999999</v>
      </c>
      <c r="R32">
        <v>20.923210999999998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34.799309999999998</v>
      </c>
      <c r="X32">
        <v>147.515625</v>
      </c>
      <c r="Y32">
        <v>0</v>
      </c>
      <c r="Z32">
        <v>13.1076</v>
      </c>
      <c r="AA32">
        <v>28.045000000000002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42.822318000000003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12.782</v>
      </c>
      <c r="AM32">
        <v>16.345120999999999</v>
      </c>
      <c r="AN32">
        <v>0.50924599999999998</v>
      </c>
      <c r="AO32">
        <v>0</v>
      </c>
      <c r="AP32">
        <v>0.25619999999999998</v>
      </c>
      <c r="AQ32">
        <v>40.993482999999998</v>
      </c>
      <c r="AR32">
        <v>46.368000000000002</v>
      </c>
      <c r="AS32">
        <v>29.5944</v>
      </c>
      <c r="AT32">
        <v>11.2476</v>
      </c>
      <c r="AU32">
        <v>0</v>
      </c>
      <c r="AV32">
        <v>5.4787939999999997</v>
      </c>
      <c r="AW32">
        <v>0</v>
      </c>
      <c r="AX32">
        <v>0</v>
      </c>
      <c r="AY32">
        <v>0</v>
      </c>
      <c r="AZ32">
        <f t="shared" si="0"/>
        <v>90.994696000000005</v>
      </c>
      <c r="BA32">
        <f t="shared" si="1"/>
        <v>3045.7485820000011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0.42303400000000002</v>
      </c>
      <c r="BJ32">
        <v>0</v>
      </c>
      <c r="BK32">
        <v>1.6204E-2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0.86</v>
      </c>
      <c r="CC32">
        <v>0.96</v>
      </c>
      <c r="CD32">
        <v>1.87</v>
      </c>
      <c r="CE32">
        <v>1.1200000000000001</v>
      </c>
      <c r="CF32">
        <v>0.23</v>
      </c>
      <c r="CG32">
        <v>3.78</v>
      </c>
      <c r="CH32">
        <v>0.95938299999999999</v>
      </c>
      <c r="CI32">
        <v>7.81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2.3738440000000001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90.994696000000005</v>
      </c>
    </row>
    <row r="33" spans="1:114">
      <c r="A33" t="s">
        <v>75</v>
      </c>
      <c r="B33">
        <v>0</v>
      </c>
      <c r="C33">
        <v>34.845129</v>
      </c>
      <c r="D33">
        <v>5.4787939999999997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687.79276700000003</v>
      </c>
      <c r="L33">
        <v>656.42148599999996</v>
      </c>
      <c r="M33">
        <v>46.456462999999999</v>
      </c>
      <c r="N33">
        <v>119.136178</v>
      </c>
      <c r="O33">
        <v>62.394581000000002</v>
      </c>
      <c r="P33">
        <v>69.158816999999999</v>
      </c>
      <c r="Q33">
        <v>19.830978999999999</v>
      </c>
      <c r="R33">
        <v>20.923210999999998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34.799309999999998</v>
      </c>
      <c r="X33">
        <v>147.515625</v>
      </c>
      <c r="Y33">
        <v>0</v>
      </c>
      <c r="Z33">
        <v>13.1076</v>
      </c>
      <c r="AA33">
        <v>17.774999999999999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42.822318000000003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12.782</v>
      </c>
      <c r="AM33">
        <v>16.345120999999999</v>
      </c>
      <c r="AN33">
        <v>0.50924599999999998</v>
      </c>
      <c r="AO33">
        <v>0</v>
      </c>
      <c r="AP33">
        <v>0.25619999999999998</v>
      </c>
      <c r="AQ33">
        <v>40.993482999999998</v>
      </c>
      <c r="AR33">
        <v>46.368000000000002</v>
      </c>
      <c r="AS33">
        <v>29.5944</v>
      </c>
      <c r="AT33">
        <v>11.2476</v>
      </c>
      <c r="AU33">
        <v>0</v>
      </c>
      <c r="AV33">
        <v>5.4787939999999997</v>
      </c>
      <c r="AW33">
        <v>0</v>
      </c>
      <c r="AX33">
        <v>0</v>
      </c>
      <c r="AY33">
        <v>0</v>
      </c>
      <c r="AZ33">
        <f t="shared" si="0"/>
        <v>90.576021000000011</v>
      </c>
      <c r="BA33">
        <f t="shared" si="1"/>
        <v>3035.0599070000007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0.42303400000000002</v>
      </c>
      <c r="BJ33">
        <v>0</v>
      </c>
      <c r="BK33">
        <v>1.6204E-2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0.86</v>
      </c>
      <c r="CC33">
        <v>0.96</v>
      </c>
      <c r="CD33">
        <v>1.87</v>
      </c>
      <c r="CE33">
        <v>1.1200000000000001</v>
      </c>
      <c r="CF33">
        <v>0.23</v>
      </c>
      <c r="CG33">
        <v>3.78</v>
      </c>
      <c r="CH33">
        <v>0.95938299999999999</v>
      </c>
      <c r="CI33">
        <v>7.81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2.3738440000000001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90.576021000000011</v>
      </c>
    </row>
    <row r="34" spans="1:114">
      <c r="A34" t="s">
        <v>76</v>
      </c>
      <c r="B34">
        <v>0</v>
      </c>
      <c r="C34">
        <v>34.845129</v>
      </c>
      <c r="D34">
        <v>5.4787939999999997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687.79276700000003</v>
      </c>
      <c r="L34">
        <v>656.42148599999996</v>
      </c>
      <c r="M34">
        <v>46.456462999999999</v>
      </c>
      <c r="N34">
        <v>119.136178</v>
      </c>
      <c r="O34">
        <v>62.394581000000002</v>
      </c>
      <c r="P34">
        <v>69.158816999999999</v>
      </c>
      <c r="Q34">
        <v>19.830978999999999</v>
      </c>
      <c r="R34">
        <v>20.923210999999998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34.799309999999998</v>
      </c>
      <c r="X34">
        <v>147.515625</v>
      </c>
      <c r="Y34">
        <v>0</v>
      </c>
      <c r="Z34">
        <v>13.1076</v>
      </c>
      <c r="AA34">
        <v>13.983000000000001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42.822318000000003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12.782</v>
      </c>
      <c r="AM34">
        <v>16.345120999999999</v>
      </c>
      <c r="AN34">
        <v>0.50924599999999998</v>
      </c>
      <c r="AO34">
        <v>0</v>
      </c>
      <c r="AP34">
        <v>0.25619999999999998</v>
      </c>
      <c r="AQ34">
        <v>40.993482999999998</v>
      </c>
      <c r="AR34">
        <v>46.368000000000002</v>
      </c>
      <c r="AS34">
        <v>29.5944</v>
      </c>
      <c r="AT34">
        <v>11.2476</v>
      </c>
      <c r="AU34">
        <v>0</v>
      </c>
      <c r="AV34">
        <v>5.4787939999999997</v>
      </c>
      <c r="AW34">
        <v>0</v>
      </c>
      <c r="AX34">
        <v>0</v>
      </c>
      <c r="AY34">
        <v>0</v>
      </c>
      <c r="AZ34">
        <f t="shared" si="0"/>
        <v>90.576021000000011</v>
      </c>
      <c r="BA34">
        <f t="shared" si="1"/>
        <v>3018.0815360000006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0.42303400000000002</v>
      </c>
      <c r="BJ34">
        <v>0</v>
      </c>
      <c r="BK34">
        <v>1.6204E-2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0.86</v>
      </c>
      <c r="CC34">
        <v>0.96</v>
      </c>
      <c r="CD34">
        <v>1.87</v>
      </c>
      <c r="CE34">
        <v>1.1200000000000001</v>
      </c>
      <c r="CF34">
        <v>0.23</v>
      </c>
      <c r="CG34">
        <v>3.78</v>
      </c>
      <c r="CH34">
        <v>0.95938299999999999</v>
      </c>
      <c r="CI34">
        <v>7.81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2.3738440000000001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90.576021000000011</v>
      </c>
    </row>
    <row r="35" spans="1:114">
      <c r="A35" t="s">
        <v>77</v>
      </c>
      <c r="B35">
        <v>0</v>
      </c>
      <c r="C35">
        <v>34.845129</v>
      </c>
      <c r="D35">
        <v>5.4787939999999997</v>
      </c>
      <c r="E35">
        <v>0</v>
      </c>
      <c r="F35">
        <v>14.482229</v>
      </c>
      <c r="G35">
        <v>22.628482000000002</v>
      </c>
      <c r="H35">
        <v>0</v>
      </c>
      <c r="I35">
        <v>90.319119999999998</v>
      </c>
      <c r="J35">
        <v>2.2865600000000001</v>
      </c>
      <c r="K35">
        <v>687.79276700000003</v>
      </c>
      <c r="L35">
        <v>656.42148599999996</v>
      </c>
      <c r="M35">
        <v>46.456462999999999</v>
      </c>
      <c r="N35">
        <v>119.136178</v>
      </c>
      <c r="O35">
        <v>62.394581000000002</v>
      </c>
      <c r="P35">
        <v>69.158816999999999</v>
      </c>
      <c r="Q35">
        <v>19.830978999999999</v>
      </c>
      <c r="R35">
        <v>20.923210999999998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34.799309999999998</v>
      </c>
      <c r="X35">
        <v>147.515625</v>
      </c>
      <c r="Y35">
        <v>0</v>
      </c>
      <c r="Z35">
        <v>13.1076</v>
      </c>
      <c r="AA35">
        <v>13.272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42.822318000000003</v>
      </c>
      <c r="AH35">
        <v>107.493298</v>
      </c>
      <c r="AI35">
        <v>0</v>
      </c>
      <c r="AJ35">
        <v>0</v>
      </c>
      <c r="AK35">
        <v>26.555779999999999</v>
      </c>
      <c r="AL35">
        <v>12.782</v>
      </c>
      <c r="AM35">
        <v>16.345120999999999</v>
      </c>
      <c r="AN35">
        <v>0.50924599999999998</v>
      </c>
      <c r="AO35">
        <v>0</v>
      </c>
      <c r="AP35">
        <v>0.25619999999999998</v>
      </c>
      <c r="AQ35">
        <v>40.993482999999998</v>
      </c>
      <c r="AR35">
        <v>52.44</v>
      </c>
      <c r="AS35">
        <v>30.939599999999999</v>
      </c>
      <c r="AT35">
        <v>11.2476</v>
      </c>
      <c r="AU35">
        <v>0</v>
      </c>
      <c r="AV35">
        <v>5.4787939999999997</v>
      </c>
      <c r="AW35">
        <v>0</v>
      </c>
      <c r="AX35">
        <v>0</v>
      </c>
      <c r="AY35">
        <v>0</v>
      </c>
      <c r="AZ35">
        <f t="shared" si="0"/>
        <v>90.550350000000009</v>
      </c>
      <c r="BA35">
        <f t="shared" si="1"/>
        <v>2997.0407180000007</v>
      </c>
      <c r="BD35">
        <v>4.2938999999999998</v>
      </c>
      <c r="BE35">
        <v>0</v>
      </c>
      <c r="BF35">
        <v>2.3113000000000002E-2</v>
      </c>
      <c r="BG35">
        <v>0</v>
      </c>
      <c r="BH35">
        <v>1.1150000000000001E-3</v>
      </c>
      <c r="BI35">
        <v>0.42303400000000002</v>
      </c>
      <c r="BJ35">
        <v>0</v>
      </c>
      <c r="BK35">
        <v>1.6204E-2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0.86</v>
      </c>
      <c r="CC35">
        <v>0.96</v>
      </c>
      <c r="CD35">
        <v>1.94</v>
      </c>
      <c r="CE35">
        <v>1.1299999999999999</v>
      </c>
      <c r="CF35">
        <v>0.23</v>
      </c>
      <c r="CG35">
        <v>3.78</v>
      </c>
      <c r="CH35">
        <v>0.85371200000000003</v>
      </c>
      <c r="CI35">
        <v>7.81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2.3738440000000001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90.550350000000009</v>
      </c>
    </row>
    <row r="36" spans="1:114">
      <c r="A36" t="s">
        <v>78</v>
      </c>
      <c r="B36">
        <v>0</v>
      </c>
      <c r="C36">
        <v>34.845129</v>
      </c>
      <c r="D36">
        <v>5.4787939999999997</v>
      </c>
      <c r="E36">
        <v>0</v>
      </c>
      <c r="F36">
        <v>14.482229</v>
      </c>
      <c r="G36">
        <v>22.628482000000002</v>
      </c>
      <c r="H36">
        <v>0</v>
      </c>
      <c r="I36">
        <v>90.319119999999998</v>
      </c>
      <c r="J36">
        <v>2.2865600000000001</v>
      </c>
      <c r="K36">
        <v>687.79276700000003</v>
      </c>
      <c r="L36">
        <v>656.42148599999996</v>
      </c>
      <c r="M36">
        <v>46.456462999999999</v>
      </c>
      <c r="N36">
        <v>119.136178</v>
      </c>
      <c r="O36">
        <v>62.394581000000002</v>
      </c>
      <c r="P36">
        <v>69.158816999999999</v>
      </c>
      <c r="Q36">
        <v>19.830978999999999</v>
      </c>
      <c r="R36">
        <v>20.923210999999998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27.422225999999998</v>
      </c>
      <c r="AC36">
        <v>10.552296999999999</v>
      </c>
      <c r="AD36">
        <v>18.859591999999999</v>
      </c>
      <c r="AE36">
        <v>0</v>
      </c>
      <c r="AF36">
        <v>8.3321880000000004</v>
      </c>
      <c r="AG36">
        <v>42.822318000000003</v>
      </c>
      <c r="AH36">
        <v>85.994637999999995</v>
      </c>
      <c r="AI36">
        <v>0</v>
      </c>
      <c r="AJ36">
        <v>0</v>
      </c>
      <c r="AK36">
        <v>26.555779999999999</v>
      </c>
      <c r="AL36">
        <v>12.782</v>
      </c>
      <c r="AM36">
        <v>16.345120999999999</v>
      </c>
      <c r="AN36">
        <v>0.50924599999999998</v>
      </c>
      <c r="AO36">
        <v>0</v>
      </c>
      <c r="AP36">
        <v>0.25619999999999998</v>
      </c>
      <c r="AQ36">
        <v>40.993482999999998</v>
      </c>
      <c r="AR36">
        <v>52.44</v>
      </c>
      <c r="AS36">
        <v>30.939599999999999</v>
      </c>
      <c r="AT36">
        <v>11.2476</v>
      </c>
      <c r="AU36">
        <v>0</v>
      </c>
      <c r="AV36">
        <v>5.4787939999999997</v>
      </c>
      <c r="AW36">
        <v>0</v>
      </c>
      <c r="AX36">
        <v>0</v>
      </c>
      <c r="AY36">
        <v>0</v>
      </c>
      <c r="AZ36">
        <f t="shared" si="0"/>
        <v>89.96204400000002</v>
      </c>
      <c r="BA36">
        <f t="shared" si="1"/>
        <v>2919.4766910000008</v>
      </c>
      <c r="BD36">
        <v>4.2938999999999998</v>
      </c>
      <c r="BE36">
        <v>0</v>
      </c>
      <c r="BF36">
        <v>2.3113000000000002E-2</v>
      </c>
      <c r="BG36">
        <v>0</v>
      </c>
      <c r="BH36">
        <v>1.1150000000000001E-3</v>
      </c>
      <c r="BI36">
        <v>0.42303400000000002</v>
      </c>
      <c r="BJ36">
        <v>0</v>
      </c>
      <c r="BK36">
        <v>1.6204E-2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0.86</v>
      </c>
      <c r="CC36">
        <v>0.96</v>
      </c>
      <c r="CD36">
        <v>1.94</v>
      </c>
      <c r="CE36">
        <v>1.1299999999999999</v>
      </c>
      <c r="CF36">
        <v>0.23</v>
      </c>
      <c r="CG36">
        <v>3.78</v>
      </c>
      <c r="CH36">
        <v>0.68408100000000005</v>
      </c>
      <c r="CI36">
        <v>7.81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2.3738440000000001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89.96204400000002</v>
      </c>
    </row>
    <row r="37" spans="1:114">
      <c r="A37" t="s">
        <v>79</v>
      </c>
      <c r="B37">
        <v>0</v>
      </c>
      <c r="C37">
        <v>34.845129</v>
      </c>
      <c r="D37">
        <v>5.4787939999999997</v>
      </c>
      <c r="E37">
        <v>0</v>
      </c>
      <c r="F37">
        <v>14.482229</v>
      </c>
      <c r="G37">
        <v>22.628482000000002</v>
      </c>
      <c r="H37">
        <v>0</v>
      </c>
      <c r="I37">
        <v>90.319119999999998</v>
      </c>
      <c r="J37">
        <v>2.2865600000000001</v>
      </c>
      <c r="K37">
        <v>687.79276700000003</v>
      </c>
      <c r="L37">
        <v>656.42148599999996</v>
      </c>
      <c r="M37">
        <v>46.456462999999999</v>
      </c>
      <c r="N37">
        <v>119.136178</v>
      </c>
      <c r="O37">
        <v>62.394581000000002</v>
      </c>
      <c r="P37">
        <v>69.158816999999999</v>
      </c>
      <c r="Q37">
        <v>19.830978999999999</v>
      </c>
      <c r="R37">
        <v>20.923210999999998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13.600092</v>
      </c>
      <c r="AC37">
        <v>1.978556</v>
      </c>
      <c r="AD37">
        <v>9.4297959999999996</v>
      </c>
      <c r="AE37">
        <v>0</v>
      </c>
      <c r="AF37">
        <v>8.3321880000000004</v>
      </c>
      <c r="AG37">
        <v>42.822318000000003</v>
      </c>
      <c r="AH37">
        <v>70.359250000000003</v>
      </c>
      <c r="AI37">
        <v>0</v>
      </c>
      <c r="AJ37">
        <v>0</v>
      </c>
      <c r="AK37">
        <v>26.555779999999999</v>
      </c>
      <c r="AL37">
        <v>24.402000000000001</v>
      </c>
      <c r="AM37">
        <v>16.345120999999999</v>
      </c>
      <c r="AN37">
        <v>0.50924599999999998</v>
      </c>
      <c r="AO37">
        <v>0</v>
      </c>
      <c r="AP37">
        <v>5.5083000000000002</v>
      </c>
      <c r="AQ37">
        <v>40.993482999999998</v>
      </c>
      <c r="AR37">
        <v>47.472000000000001</v>
      </c>
      <c r="AS37">
        <v>30.939599999999999</v>
      </c>
      <c r="AT37">
        <v>11.2476</v>
      </c>
      <c r="AU37">
        <v>0</v>
      </c>
      <c r="AV37">
        <v>5.4787939999999997</v>
      </c>
      <c r="AW37">
        <v>0</v>
      </c>
      <c r="AX37">
        <v>0</v>
      </c>
      <c r="AY37">
        <v>0</v>
      </c>
      <c r="AZ37">
        <f t="shared" si="0"/>
        <v>89.826706000000016</v>
      </c>
      <c r="BA37">
        <f t="shared" si="1"/>
        <v>2883.7843940000007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0.42303400000000002</v>
      </c>
      <c r="BJ37">
        <v>0</v>
      </c>
      <c r="BK37">
        <v>1.6076E-2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0.99196799999999996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0.86</v>
      </c>
      <c r="CC37">
        <v>0.96</v>
      </c>
      <c r="CD37">
        <v>1.94</v>
      </c>
      <c r="CE37">
        <v>1.1299999999999999</v>
      </c>
      <c r="CF37">
        <v>0.22</v>
      </c>
      <c r="CG37">
        <v>3.78</v>
      </c>
      <c r="CH37">
        <v>0.55894500000000003</v>
      </c>
      <c r="CI37">
        <v>7.81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2.3738440000000001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89.826706000000016</v>
      </c>
    </row>
    <row r="38" spans="1:114">
      <c r="A38" t="s">
        <v>80</v>
      </c>
      <c r="B38">
        <v>0</v>
      </c>
      <c r="C38">
        <v>34.845129</v>
      </c>
      <c r="D38">
        <v>5.4787939999999997</v>
      </c>
      <c r="E38">
        <v>0</v>
      </c>
      <c r="F38">
        <v>14.482229</v>
      </c>
      <c r="G38">
        <v>22.628482000000002</v>
      </c>
      <c r="H38">
        <v>0</v>
      </c>
      <c r="I38">
        <v>90.319119999999998</v>
      </c>
      <c r="J38">
        <v>2.2865600000000001</v>
      </c>
      <c r="K38">
        <v>687.79276700000003</v>
      </c>
      <c r="L38">
        <v>656.42148599999996</v>
      </c>
      <c r="M38">
        <v>46.456462999999999</v>
      </c>
      <c r="N38">
        <v>119.136178</v>
      </c>
      <c r="O38">
        <v>62.394581000000002</v>
      </c>
      <c r="P38">
        <v>69.158816999999999</v>
      </c>
      <c r="Q38">
        <v>19.830978999999999</v>
      </c>
      <c r="R38">
        <v>20.923210999999998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13.600092</v>
      </c>
      <c r="AC38">
        <v>0</v>
      </c>
      <c r="AD38">
        <v>9.4297959999999996</v>
      </c>
      <c r="AE38">
        <v>0</v>
      </c>
      <c r="AF38">
        <v>8.3321880000000004</v>
      </c>
      <c r="AG38">
        <v>42.822318000000003</v>
      </c>
      <c r="AH38">
        <v>63.518766999999997</v>
      </c>
      <c r="AI38">
        <v>0</v>
      </c>
      <c r="AJ38">
        <v>0</v>
      </c>
      <c r="AK38">
        <v>26.555779999999999</v>
      </c>
      <c r="AL38">
        <v>68.558000000000007</v>
      </c>
      <c r="AM38">
        <v>16.345120999999999</v>
      </c>
      <c r="AN38">
        <v>0.50924599999999998</v>
      </c>
      <c r="AO38">
        <v>0</v>
      </c>
      <c r="AP38">
        <v>5.5083000000000002</v>
      </c>
      <c r="AQ38">
        <v>40.993482999999998</v>
      </c>
      <c r="AR38">
        <v>47.472000000000001</v>
      </c>
      <c r="AS38">
        <v>30.939599999999999</v>
      </c>
      <c r="AT38">
        <v>11.2476</v>
      </c>
      <c r="AU38">
        <v>0</v>
      </c>
      <c r="AV38">
        <v>5.4787939999999997</v>
      </c>
      <c r="AW38">
        <v>0</v>
      </c>
      <c r="AX38">
        <v>0</v>
      </c>
      <c r="AY38">
        <v>0</v>
      </c>
      <c r="AZ38">
        <f t="shared" si="0"/>
        <v>89.355195000000009</v>
      </c>
      <c r="BA38">
        <f t="shared" si="1"/>
        <v>2918.6498440000009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0.42303400000000002</v>
      </c>
      <c r="BJ38">
        <v>0</v>
      </c>
      <c r="BK38">
        <v>1.6076E-2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0.86</v>
      </c>
      <c r="CC38">
        <v>0.96</v>
      </c>
      <c r="CD38">
        <v>1.94</v>
      </c>
      <c r="CE38">
        <v>1.1299999999999999</v>
      </c>
      <c r="CF38">
        <v>0.22</v>
      </c>
      <c r="CG38">
        <v>3.78</v>
      </c>
      <c r="CH38">
        <v>0.50610900000000003</v>
      </c>
      <c r="CI38">
        <v>7.81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2.3738440000000001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89.355195000000009</v>
      </c>
    </row>
    <row r="39" spans="1:114">
      <c r="A39" t="s">
        <v>81</v>
      </c>
      <c r="B39">
        <v>0</v>
      </c>
      <c r="C39">
        <v>34.845129</v>
      </c>
      <c r="D39">
        <v>5.4787939999999997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687.79276700000003</v>
      </c>
      <c r="L39">
        <v>656.42148599999996</v>
      </c>
      <c r="M39">
        <v>46.456462999999999</v>
      </c>
      <c r="N39">
        <v>119.136178</v>
      </c>
      <c r="O39">
        <v>62.394581000000002</v>
      </c>
      <c r="P39">
        <v>69.158816999999999</v>
      </c>
      <c r="Q39">
        <v>19.830978999999999</v>
      </c>
      <c r="R39">
        <v>20.923210999999998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42.822318000000003</v>
      </c>
      <c r="AH39">
        <v>48.274262999999998</v>
      </c>
      <c r="AI39">
        <v>0</v>
      </c>
      <c r="AJ39">
        <v>0</v>
      </c>
      <c r="AK39">
        <v>26.555779999999999</v>
      </c>
      <c r="AL39">
        <v>68.558000000000007</v>
      </c>
      <c r="AM39">
        <v>16.345120999999999</v>
      </c>
      <c r="AN39">
        <v>0.50924599999999998</v>
      </c>
      <c r="AO39">
        <v>0</v>
      </c>
      <c r="AP39">
        <v>5.5083000000000002</v>
      </c>
      <c r="AQ39">
        <v>40.993482999999998</v>
      </c>
      <c r="AR39">
        <v>47.472000000000001</v>
      </c>
      <c r="AS39">
        <v>30.939599999999999</v>
      </c>
      <c r="AT39">
        <v>11.2476</v>
      </c>
      <c r="AU39">
        <v>0</v>
      </c>
      <c r="AV39">
        <v>5.4787939999999997</v>
      </c>
      <c r="AW39">
        <v>0</v>
      </c>
      <c r="AX39">
        <v>0</v>
      </c>
      <c r="AY39">
        <v>0</v>
      </c>
      <c r="AZ39">
        <f t="shared" si="0"/>
        <v>88.986683000000014</v>
      </c>
      <c r="BA39">
        <f t="shared" si="1"/>
        <v>2893.6070320000008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0.42303400000000002</v>
      </c>
      <c r="BJ39">
        <v>0</v>
      </c>
      <c r="BK39">
        <v>1.6076E-2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0.99196799999999996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0.86</v>
      </c>
      <c r="CC39">
        <v>0.96</v>
      </c>
      <c r="CD39">
        <v>1.94</v>
      </c>
      <c r="CE39">
        <v>1.1299999999999999</v>
      </c>
      <c r="CF39">
        <v>0.22</v>
      </c>
      <c r="CG39">
        <v>3.78</v>
      </c>
      <c r="CH39">
        <v>0.38375300000000001</v>
      </c>
      <c r="CI39">
        <v>7.86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2.1580400000000002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88.986683000000014</v>
      </c>
    </row>
    <row r="40" spans="1:114">
      <c r="A40" t="s">
        <v>82</v>
      </c>
      <c r="B40">
        <v>0</v>
      </c>
      <c r="C40">
        <v>34.845129</v>
      </c>
      <c r="D40">
        <v>5.4787939999999997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687.79276700000003</v>
      </c>
      <c r="L40">
        <v>656.42148599999996</v>
      </c>
      <c r="M40">
        <v>46.456462999999999</v>
      </c>
      <c r="N40">
        <v>119.136178</v>
      </c>
      <c r="O40">
        <v>62.394581000000002</v>
      </c>
      <c r="P40">
        <v>69.158816999999999</v>
      </c>
      <c r="Q40">
        <v>19.830978999999999</v>
      </c>
      <c r="R40">
        <v>20.923210999999998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42.822318000000003</v>
      </c>
      <c r="AH40">
        <v>33.713807000000003</v>
      </c>
      <c r="AI40">
        <v>0</v>
      </c>
      <c r="AJ40">
        <v>0</v>
      </c>
      <c r="AK40">
        <v>26.555779999999999</v>
      </c>
      <c r="AL40">
        <v>68.558000000000007</v>
      </c>
      <c r="AM40">
        <v>16.345120999999999</v>
      </c>
      <c r="AN40">
        <v>0.50924599999999998</v>
      </c>
      <c r="AO40">
        <v>0</v>
      </c>
      <c r="AP40">
        <v>5.5083000000000002</v>
      </c>
      <c r="AQ40">
        <v>40.993482999999998</v>
      </c>
      <c r="AR40">
        <v>47.472000000000001</v>
      </c>
      <c r="AS40">
        <v>30.939599999999999</v>
      </c>
      <c r="AT40">
        <v>11.2476</v>
      </c>
      <c r="AU40">
        <v>0</v>
      </c>
      <c r="AV40">
        <v>5.4787939999999997</v>
      </c>
      <c r="AW40">
        <v>0</v>
      </c>
      <c r="AX40">
        <v>0</v>
      </c>
      <c r="AY40">
        <v>0</v>
      </c>
      <c r="AZ40">
        <f t="shared" si="0"/>
        <v>88.531565000000015</v>
      </c>
      <c r="BA40">
        <f t="shared" si="1"/>
        <v>2878.5914580000012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0.42303400000000002</v>
      </c>
      <c r="BJ40">
        <v>0</v>
      </c>
      <c r="BK40">
        <v>1.6076E-2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0.99196799999999996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0.86</v>
      </c>
      <c r="CC40">
        <v>0.96</v>
      </c>
      <c r="CD40">
        <v>1.94</v>
      </c>
      <c r="CE40">
        <v>1.1299999999999999</v>
      </c>
      <c r="CF40">
        <v>0.22</v>
      </c>
      <c r="CG40">
        <v>3.78</v>
      </c>
      <c r="CH40">
        <v>0.26695799999999997</v>
      </c>
      <c r="CI40">
        <v>7.86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2.1580400000000002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88.531565000000015</v>
      </c>
    </row>
    <row r="41" spans="1:114">
      <c r="A41" t="s">
        <v>83</v>
      </c>
      <c r="B41">
        <v>0</v>
      </c>
      <c r="C41">
        <v>34.845129</v>
      </c>
      <c r="D41">
        <v>5.4787939999999997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687.79276700000003</v>
      </c>
      <c r="L41">
        <v>656.42148599999996</v>
      </c>
      <c r="M41">
        <v>46.456462999999999</v>
      </c>
      <c r="N41">
        <v>119.136178</v>
      </c>
      <c r="O41">
        <v>62.394581000000002</v>
      </c>
      <c r="P41">
        <v>69.158816999999999</v>
      </c>
      <c r="Q41">
        <v>19.830978999999999</v>
      </c>
      <c r="R41">
        <v>20.923210999999998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42.822318000000003</v>
      </c>
      <c r="AH41">
        <v>16.612601000000002</v>
      </c>
      <c r="AI41">
        <v>0</v>
      </c>
      <c r="AJ41">
        <v>0</v>
      </c>
      <c r="AK41">
        <v>26.555779999999999</v>
      </c>
      <c r="AL41">
        <v>36.021999999999998</v>
      </c>
      <c r="AM41">
        <v>16.345120999999999</v>
      </c>
      <c r="AN41">
        <v>0.50924599999999998</v>
      </c>
      <c r="AO41">
        <v>0</v>
      </c>
      <c r="AP41">
        <v>5.5083000000000002</v>
      </c>
      <c r="AQ41">
        <v>40.993482999999998</v>
      </c>
      <c r="AR41">
        <v>47.472000000000001</v>
      </c>
      <c r="AS41">
        <v>31.897383000000001</v>
      </c>
      <c r="AT41">
        <v>11.2476</v>
      </c>
      <c r="AU41">
        <v>0</v>
      </c>
      <c r="AV41">
        <v>5.4787939999999997</v>
      </c>
      <c r="AW41">
        <v>0</v>
      </c>
      <c r="AX41">
        <v>0</v>
      </c>
      <c r="AY41">
        <v>0</v>
      </c>
      <c r="AZ41">
        <f t="shared" si="0"/>
        <v>88.448095000000009</v>
      </c>
      <c r="BA41">
        <f t="shared" si="1"/>
        <v>2823.274765000001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0.42303400000000002</v>
      </c>
      <c r="BJ41">
        <v>0</v>
      </c>
      <c r="BK41">
        <v>1.5852000000000002E-2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0.99196799999999996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0.86</v>
      </c>
      <c r="CC41">
        <v>0.96</v>
      </c>
      <c r="CD41">
        <v>1.94</v>
      </c>
      <c r="CE41">
        <v>1.1299999999999999</v>
      </c>
      <c r="CF41">
        <v>0.23</v>
      </c>
      <c r="CG41">
        <v>3.78</v>
      </c>
      <c r="CH41">
        <v>0.13069900000000001</v>
      </c>
      <c r="CI41">
        <v>7.86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2.2012010000000002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88.448095000000009</v>
      </c>
    </row>
    <row r="42" spans="1:114">
      <c r="A42" t="s">
        <v>84</v>
      </c>
      <c r="B42">
        <v>0</v>
      </c>
      <c r="C42">
        <v>34.845129</v>
      </c>
      <c r="D42">
        <v>5.4787939999999997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687.79276700000003</v>
      </c>
      <c r="L42">
        <v>656.42148599999996</v>
      </c>
      <c r="M42">
        <v>46.456462999999999</v>
      </c>
      <c r="N42">
        <v>119.136178</v>
      </c>
      <c r="O42">
        <v>62.394581000000002</v>
      </c>
      <c r="P42">
        <v>69.158816999999999</v>
      </c>
      <c r="Q42">
        <v>19.830978999999999</v>
      </c>
      <c r="R42">
        <v>20.923210999999998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42.822318000000003</v>
      </c>
      <c r="AH42">
        <v>0</v>
      </c>
      <c r="AI42">
        <v>0</v>
      </c>
      <c r="AJ42">
        <v>0</v>
      </c>
      <c r="AK42">
        <v>26.555779999999999</v>
      </c>
      <c r="AL42">
        <v>24.402000000000001</v>
      </c>
      <c r="AM42">
        <v>16.345120999999999</v>
      </c>
      <c r="AN42">
        <v>0.50924599999999998</v>
      </c>
      <c r="AO42">
        <v>0</v>
      </c>
      <c r="AP42">
        <v>0</v>
      </c>
      <c r="AQ42">
        <v>40.993482999999998</v>
      </c>
      <c r="AR42">
        <v>47.472000000000001</v>
      </c>
      <c r="AS42">
        <v>31.897383000000001</v>
      </c>
      <c r="AT42">
        <v>11.2476</v>
      </c>
      <c r="AU42">
        <v>0</v>
      </c>
      <c r="AV42">
        <v>5.4787939999999997</v>
      </c>
      <c r="AW42">
        <v>0</v>
      </c>
      <c r="AX42">
        <v>0</v>
      </c>
      <c r="AY42">
        <v>0</v>
      </c>
      <c r="AZ42">
        <f t="shared" si="0"/>
        <v>88.357396000000008</v>
      </c>
      <c r="BA42">
        <f t="shared" si="1"/>
        <v>2789.443165000001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0.42303400000000002</v>
      </c>
      <c r="BJ42">
        <v>0</v>
      </c>
      <c r="BK42">
        <v>1.5852000000000002E-2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0.99196799999999996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0.86</v>
      </c>
      <c r="CC42">
        <v>0.97</v>
      </c>
      <c r="CD42">
        <v>1.97</v>
      </c>
      <c r="CE42">
        <v>1.1299999999999999</v>
      </c>
      <c r="CF42">
        <v>0.23</v>
      </c>
      <c r="CG42">
        <v>3.78</v>
      </c>
      <c r="CH42">
        <v>0</v>
      </c>
      <c r="CI42">
        <v>7.86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2.2012010000000002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88.357396000000008</v>
      </c>
    </row>
    <row r="43" spans="1:114">
      <c r="A43" t="s">
        <v>85</v>
      </c>
      <c r="B43">
        <v>0</v>
      </c>
      <c r="C43">
        <v>34.625978000000003</v>
      </c>
      <c r="D43">
        <v>5.4787939999999997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687.79276700000003</v>
      </c>
      <c r="L43">
        <v>656.42148599999996</v>
      </c>
      <c r="M43">
        <v>46.456462999999999</v>
      </c>
      <c r="N43">
        <v>119.136178</v>
      </c>
      <c r="O43">
        <v>62.394581000000002</v>
      </c>
      <c r="P43">
        <v>69.158816999999999</v>
      </c>
      <c r="Q43">
        <v>19.830978999999999</v>
      </c>
      <c r="R43">
        <v>20.923210999999998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33.991999999999997</v>
      </c>
      <c r="X43">
        <v>147.515625</v>
      </c>
      <c r="Y43">
        <v>0</v>
      </c>
      <c r="Z43">
        <v>1.1000000000000001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42.822318000000003</v>
      </c>
      <c r="AH43">
        <v>0</v>
      </c>
      <c r="AI43">
        <v>0</v>
      </c>
      <c r="AJ43">
        <v>0</v>
      </c>
      <c r="AK43">
        <v>26.555779999999999</v>
      </c>
      <c r="AL43">
        <v>24.402000000000001</v>
      </c>
      <c r="AM43">
        <v>16.345120999999999</v>
      </c>
      <c r="AN43">
        <v>0.50924599999999998</v>
      </c>
      <c r="AO43">
        <v>0</v>
      </c>
      <c r="AP43">
        <v>0</v>
      </c>
      <c r="AQ43">
        <v>40.993482999999998</v>
      </c>
      <c r="AR43">
        <v>39.744</v>
      </c>
      <c r="AS43">
        <v>31.897383000000001</v>
      </c>
      <c r="AT43">
        <v>11.2476</v>
      </c>
      <c r="AU43">
        <v>0</v>
      </c>
      <c r="AV43">
        <v>5.4787939999999997</v>
      </c>
      <c r="AW43">
        <v>0</v>
      </c>
      <c r="AX43">
        <v>0</v>
      </c>
      <c r="AY43">
        <v>0</v>
      </c>
      <c r="AZ43">
        <f t="shared" si="0"/>
        <v>87.582127999999997</v>
      </c>
      <c r="BA43">
        <f t="shared" si="1"/>
        <v>2760.8595440000008</v>
      </c>
      <c r="BD43">
        <v>4.2938999999999998</v>
      </c>
      <c r="BE43">
        <v>0</v>
      </c>
      <c r="BF43">
        <v>2.2891000000000002E-2</v>
      </c>
      <c r="BG43">
        <v>0</v>
      </c>
      <c r="BH43">
        <v>1.1150000000000001E-3</v>
      </c>
      <c r="BI43">
        <v>0.42303400000000002</v>
      </c>
      <c r="BJ43">
        <v>0</v>
      </c>
      <c r="BK43">
        <v>1.5533E-2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0.49598399999999998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0.86</v>
      </c>
      <c r="CC43">
        <v>0.97</v>
      </c>
      <c r="CD43">
        <v>1.95</v>
      </c>
      <c r="CE43">
        <v>1.1299999999999999</v>
      </c>
      <c r="CF43">
        <v>0.23</v>
      </c>
      <c r="CG43">
        <v>3.78</v>
      </c>
      <c r="CH43">
        <v>0</v>
      </c>
      <c r="CI43">
        <v>7.86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1.9422360000000001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87.582127999999997</v>
      </c>
    </row>
    <row r="44" spans="1:114">
      <c r="A44" t="s">
        <v>86</v>
      </c>
      <c r="B44">
        <v>0</v>
      </c>
      <c r="C44">
        <v>34.625978000000003</v>
      </c>
      <c r="D44">
        <v>5.4787939999999997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687.79276700000003</v>
      </c>
      <c r="L44">
        <v>656.42148599999996</v>
      </c>
      <c r="M44">
        <v>46.456462999999999</v>
      </c>
      <c r="N44">
        <v>119.136178</v>
      </c>
      <c r="O44">
        <v>62.394581000000002</v>
      </c>
      <c r="P44">
        <v>69.158816999999999</v>
      </c>
      <c r="Q44">
        <v>19.830978999999999</v>
      </c>
      <c r="R44">
        <v>20.923210999999998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33.991999999999997</v>
      </c>
      <c r="X44">
        <v>147.515625</v>
      </c>
      <c r="Y44">
        <v>0</v>
      </c>
      <c r="Z44">
        <v>1.1000000000000001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42.822318000000003</v>
      </c>
      <c r="AH44">
        <v>0</v>
      </c>
      <c r="AI44">
        <v>0</v>
      </c>
      <c r="AJ44">
        <v>0</v>
      </c>
      <c r="AK44">
        <v>26.555779999999999</v>
      </c>
      <c r="AL44">
        <v>24.402000000000001</v>
      </c>
      <c r="AM44">
        <v>16.345120999999999</v>
      </c>
      <c r="AN44">
        <v>0.50924599999999998</v>
      </c>
      <c r="AO44">
        <v>0</v>
      </c>
      <c r="AP44">
        <v>0</v>
      </c>
      <c r="AQ44">
        <v>40.993482999999998</v>
      </c>
      <c r="AR44">
        <v>39.744</v>
      </c>
      <c r="AS44">
        <v>31.897383000000001</v>
      </c>
      <c r="AT44">
        <v>11.2476</v>
      </c>
      <c r="AU44">
        <v>0</v>
      </c>
      <c r="AV44">
        <v>5.4787939999999997</v>
      </c>
      <c r="AW44">
        <v>0</v>
      </c>
      <c r="AX44">
        <v>0</v>
      </c>
      <c r="AY44">
        <v>0</v>
      </c>
      <c r="AZ44">
        <f t="shared" si="0"/>
        <v>87.662127999999996</v>
      </c>
      <c r="BA44">
        <f t="shared" si="1"/>
        <v>2760.9395440000008</v>
      </c>
      <c r="BD44">
        <v>4.2938999999999998</v>
      </c>
      <c r="BE44">
        <v>0</v>
      </c>
      <c r="BF44">
        <v>2.2891000000000002E-2</v>
      </c>
      <c r="BG44">
        <v>0</v>
      </c>
      <c r="BH44">
        <v>1.1150000000000001E-3</v>
      </c>
      <c r="BI44">
        <v>0.42303400000000002</v>
      </c>
      <c r="BJ44">
        <v>0</v>
      </c>
      <c r="BK44">
        <v>1.5533E-2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0.49598399999999998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0.86</v>
      </c>
      <c r="CC44">
        <v>1</v>
      </c>
      <c r="CD44">
        <v>2</v>
      </c>
      <c r="CE44">
        <v>1.1299999999999999</v>
      </c>
      <c r="CF44">
        <v>0.23</v>
      </c>
      <c r="CG44">
        <v>3.78</v>
      </c>
      <c r="CH44">
        <v>0</v>
      </c>
      <c r="CI44">
        <v>7.86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1.9422360000000001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87.662127999999996</v>
      </c>
    </row>
    <row r="45" spans="1:114">
      <c r="A45" t="s">
        <v>87</v>
      </c>
      <c r="B45">
        <v>0</v>
      </c>
      <c r="C45">
        <v>34.625978000000003</v>
      </c>
      <c r="D45">
        <v>5.4787939999999997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687.79276700000003</v>
      </c>
      <c r="L45">
        <v>656.42148599999996</v>
      </c>
      <c r="M45">
        <v>46.456462999999999</v>
      </c>
      <c r="N45">
        <v>119.136178</v>
      </c>
      <c r="O45">
        <v>62.394581000000002</v>
      </c>
      <c r="P45">
        <v>69.158816999999999</v>
      </c>
      <c r="Q45">
        <v>21.969277000000002</v>
      </c>
      <c r="R45">
        <v>20.923210999999998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33.991999999999997</v>
      </c>
      <c r="X45">
        <v>147.515625</v>
      </c>
      <c r="Y45">
        <v>0</v>
      </c>
      <c r="Z45">
        <v>1.1000000000000001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42.822318000000003</v>
      </c>
      <c r="AH45">
        <v>0</v>
      </c>
      <c r="AI45">
        <v>0</v>
      </c>
      <c r="AJ45">
        <v>0</v>
      </c>
      <c r="AK45">
        <v>26.555779999999999</v>
      </c>
      <c r="AL45">
        <v>24.402000000000001</v>
      </c>
      <c r="AM45">
        <v>16.345120999999999</v>
      </c>
      <c r="AN45">
        <v>0.50924599999999998</v>
      </c>
      <c r="AO45">
        <v>0</v>
      </c>
      <c r="AP45">
        <v>0</v>
      </c>
      <c r="AQ45">
        <v>26.404820000000001</v>
      </c>
      <c r="AR45">
        <v>39.744</v>
      </c>
      <c r="AS45">
        <v>31.897383000000001</v>
      </c>
      <c r="AT45">
        <v>11.2476</v>
      </c>
      <c r="AU45">
        <v>0</v>
      </c>
      <c r="AV45">
        <v>5.4787939999999997</v>
      </c>
      <c r="AW45">
        <v>0</v>
      </c>
      <c r="AX45">
        <v>0</v>
      </c>
      <c r="AY45">
        <v>0</v>
      </c>
      <c r="AZ45">
        <f t="shared" si="0"/>
        <v>87.671979000000007</v>
      </c>
      <c r="BA45">
        <f t="shared" si="1"/>
        <v>2748.4990300000009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0.42303400000000002</v>
      </c>
      <c r="BJ45">
        <v>0</v>
      </c>
      <c r="BK45">
        <v>1.5533E-2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0.49598399999999998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0.86</v>
      </c>
      <c r="CC45">
        <v>1</v>
      </c>
      <c r="CD45">
        <v>2</v>
      </c>
      <c r="CE45">
        <v>1.1299999999999999</v>
      </c>
      <c r="CF45">
        <v>0.24</v>
      </c>
      <c r="CG45">
        <v>3.78</v>
      </c>
      <c r="CH45">
        <v>0</v>
      </c>
      <c r="CI45">
        <v>7.86</v>
      </c>
      <c r="CJ45">
        <v>1.95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1.9422360000000001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87.671979000000007</v>
      </c>
    </row>
    <row r="46" spans="1:114">
      <c r="A46" t="s">
        <v>88</v>
      </c>
      <c r="B46">
        <v>0</v>
      </c>
      <c r="C46">
        <v>34.625978000000003</v>
      </c>
      <c r="D46">
        <v>5.4787939999999997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687.79276700000003</v>
      </c>
      <c r="L46">
        <v>656.42148599999996</v>
      </c>
      <c r="M46">
        <v>46.456462999999999</v>
      </c>
      <c r="N46">
        <v>119.136178</v>
      </c>
      <c r="O46">
        <v>62.394581000000002</v>
      </c>
      <c r="P46">
        <v>69.158816999999999</v>
      </c>
      <c r="Q46">
        <v>21.969277000000002</v>
      </c>
      <c r="R46">
        <v>20.923210999999998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33.991999999999997</v>
      </c>
      <c r="X46">
        <v>147.515625</v>
      </c>
      <c r="Y46">
        <v>0</v>
      </c>
      <c r="Z46">
        <v>1.1000000000000001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42.822318000000003</v>
      </c>
      <c r="AH46">
        <v>0</v>
      </c>
      <c r="AI46">
        <v>0</v>
      </c>
      <c r="AJ46">
        <v>0</v>
      </c>
      <c r="AK46">
        <v>26.555779999999999</v>
      </c>
      <c r="AL46">
        <v>24.402000000000001</v>
      </c>
      <c r="AM46">
        <v>10.918805000000001</v>
      </c>
      <c r="AN46">
        <v>0.50924599999999998</v>
      </c>
      <c r="AO46">
        <v>0</v>
      </c>
      <c r="AP46">
        <v>0</v>
      </c>
      <c r="AQ46">
        <v>26.404820000000001</v>
      </c>
      <c r="AR46">
        <v>39.744</v>
      </c>
      <c r="AS46">
        <v>31.897383000000001</v>
      </c>
      <c r="AT46">
        <v>11.2476</v>
      </c>
      <c r="AU46">
        <v>0</v>
      </c>
      <c r="AV46">
        <v>5.4787939999999997</v>
      </c>
      <c r="AW46">
        <v>0</v>
      </c>
      <c r="AX46">
        <v>0</v>
      </c>
      <c r="AY46">
        <v>0</v>
      </c>
      <c r="AZ46">
        <f t="shared" si="0"/>
        <v>87.671979000000007</v>
      </c>
      <c r="BA46">
        <f t="shared" si="1"/>
        <v>2743.0727140000008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0.42303400000000002</v>
      </c>
      <c r="BJ46">
        <v>0</v>
      </c>
      <c r="BK46">
        <v>1.5533E-2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0.49598399999999998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0.86</v>
      </c>
      <c r="CC46">
        <v>1</v>
      </c>
      <c r="CD46">
        <v>2</v>
      </c>
      <c r="CE46">
        <v>1.1299999999999999</v>
      </c>
      <c r="CF46">
        <v>0.24</v>
      </c>
      <c r="CG46">
        <v>3.78</v>
      </c>
      <c r="CH46">
        <v>0</v>
      </c>
      <c r="CI46">
        <v>7.86</v>
      </c>
      <c r="CJ46">
        <v>1.95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1.9422360000000001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87.671979000000007</v>
      </c>
    </row>
    <row r="47" spans="1:114">
      <c r="A47" t="s">
        <v>89</v>
      </c>
      <c r="B47">
        <v>0</v>
      </c>
      <c r="C47">
        <v>34.625978000000003</v>
      </c>
      <c r="D47">
        <v>5.4787939999999997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687.79276700000003</v>
      </c>
      <c r="L47">
        <v>656.42148599999996</v>
      </c>
      <c r="M47">
        <v>46.456462999999999</v>
      </c>
      <c r="N47">
        <v>119.136178</v>
      </c>
      <c r="O47">
        <v>62.394581000000002</v>
      </c>
      <c r="P47">
        <v>69.158816999999999</v>
      </c>
      <c r="Q47">
        <v>21.969277000000002</v>
      </c>
      <c r="R47">
        <v>20.923210999999998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33.991999999999997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42.822318000000003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10.918805000000001</v>
      </c>
      <c r="AN47">
        <v>0.50924599999999998</v>
      </c>
      <c r="AO47">
        <v>0</v>
      </c>
      <c r="AP47">
        <v>0</v>
      </c>
      <c r="AQ47">
        <v>26.404820000000001</v>
      </c>
      <c r="AR47">
        <v>44.16</v>
      </c>
      <c r="AS47">
        <v>31.897383000000001</v>
      </c>
      <c r="AT47">
        <v>11.2476</v>
      </c>
      <c r="AU47">
        <v>0</v>
      </c>
      <c r="AV47">
        <v>5.4787939999999997</v>
      </c>
      <c r="AW47">
        <v>0</v>
      </c>
      <c r="AX47">
        <v>0</v>
      </c>
      <c r="AY47">
        <v>0</v>
      </c>
      <c r="AZ47">
        <f t="shared" si="0"/>
        <v>87.67190500000001</v>
      </c>
      <c r="BA47">
        <f t="shared" si="1"/>
        <v>2728.5404400000007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0.42303400000000002</v>
      </c>
      <c r="BJ47">
        <v>0</v>
      </c>
      <c r="BK47">
        <v>1.5533E-2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0.49598399999999998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0.86</v>
      </c>
      <c r="CC47">
        <v>1</v>
      </c>
      <c r="CD47">
        <v>2</v>
      </c>
      <c r="CE47">
        <v>1.1299999999999999</v>
      </c>
      <c r="CF47">
        <v>0.24</v>
      </c>
      <c r="CG47">
        <v>3.78</v>
      </c>
      <c r="CH47">
        <v>0</v>
      </c>
      <c r="CI47">
        <v>7.86</v>
      </c>
      <c r="CJ47">
        <v>1.95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1.9422360000000001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87.67190500000001</v>
      </c>
    </row>
    <row r="48" spans="1:114">
      <c r="A48" t="s">
        <v>90</v>
      </c>
      <c r="B48">
        <v>0</v>
      </c>
      <c r="C48">
        <v>34.625978000000003</v>
      </c>
      <c r="D48">
        <v>5.4787939999999997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687.79276700000003</v>
      </c>
      <c r="L48">
        <v>656.42148599999996</v>
      </c>
      <c r="M48">
        <v>46.456462999999999</v>
      </c>
      <c r="N48">
        <v>119.136178</v>
      </c>
      <c r="O48">
        <v>62.394581000000002</v>
      </c>
      <c r="P48">
        <v>69.158816999999999</v>
      </c>
      <c r="Q48">
        <v>21.969277000000002</v>
      </c>
      <c r="R48">
        <v>20.923210999999998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33.991999999999997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42.822318000000003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8.4096869999999999</v>
      </c>
      <c r="AN48">
        <v>0.50924599999999998</v>
      </c>
      <c r="AO48">
        <v>0</v>
      </c>
      <c r="AP48">
        <v>0</v>
      </c>
      <c r="AQ48">
        <v>26.404820000000001</v>
      </c>
      <c r="AR48">
        <v>44.16</v>
      </c>
      <c r="AS48">
        <v>31.897383000000001</v>
      </c>
      <c r="AT48">
        <v>11.2476</v>
      </c>
      <c r="AU48">
        <v>0</v>
      </c>
      <c r="AV48">
        <v>5.4787939999999997</v>
      </c>
      <c r="AW48">
        <v>0</v>
      </c>
      <c r="AX48">
        <v>0</v>
      </c>
      <c r="AY48">
        <v>0</v>
      </c>
      <c r="AZ48">
        <f t="shared" si="0"/>
        <v>87.67190500000001</v>
      </c>
      <c r="BA48">
        <f t="shared" si="1"/>
        <v>2726.0313220000007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0.42303400000000002</v>
      </c>
      <c r="BJ48">
        <v>0</v>
      </c>
      <c r="BK48">
        <v>1.5533E-2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0.49598399999999998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0.86</v>
      </c>
      <c r="CC48">
        <v>1</v>
      </c>
      <c r="CD48">
        <v>2</v>
      </c>
      <c r="CE48">
        <v>1.1299999999999999</v>
      </c>
      <c r="CF48">
        <v>0.24</v>
      </c>
      <c r="CG48">
        <v>3.78</v>
      </c>
      <c r="CH48">
        <v>0</v>
      </c>
      <c r="CI48">
        <v>7.86</v>
      </c>
      <c r="CJ48">
        <v>1.95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1.9422360000000001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87.67190500000001</v>
      </c>
    </row>
    <row r="49" spans="1:114">
      <c r="A49" t="s">
        <v>91</v>
      </c>
      <c r="B49">
        <v>0</v>
      </c>
      <c r="C49">
        <v>34.625978000000003</v>
      </c>
      <c r="D49">
        <v>5.4787939999999997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687.79276700000003</v>
      </c>
      <c r="L49">
        <v>656.42148599999996</v>
      </c>
      <c r="M49">
        <v>46.456462999999999</v>
      </c>
      <c r="N49">
        <v>119.136178</v>
      </c>
      <c r="O49">
        <v>62.394581000000002</v>
      </c>
      <c r="P49">
        <v>69.158816999999999</v>
      </c>
      <c r="Q49">
        <v>21.969277000000002</v>
      </c>
      <c r="R49">
        <v>20.923210999999998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33.991999999999997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42.822318000000003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5.459403</v>
      </c>
      <c r="AN49">
        <v>0.52883199999999997</v>
      </c>
      <c r="AO49">
        <v>0</v>
      </c>
      <c r="AP49">
        <v>0</v>
      </c>
      <c r="AQ49">
        <v>26.404820000000001</v>
      </c>
      <c r="AR49">
        <v>46.368000000000002</v>
      </c>
      <c r="AS49">
        <v>31.897383000000001</v>
      </c>
      <c r="AT49">
        <v>11.2476</v>
      </c>
      <c r="AU49">
        <v>0</v>
      </c>
      <c r="AV49">
        <v>5.4787939999999997</v>
      </c>
      <c r="AW49">
        <v>0</v>
      </c>
      <c r="AX49">
        <v>0</v>
      </c>
      <c r="AY49">
        <v>0</v>
      </c>
      <c r="AZ49">
        <f t="shared" si="0"/>
        <v>87.67190500000001</v>
      </c>
      <c r="BA49">
        <f t="shared" si="1"/>
        <v>2725.3086240000007</v>
      </c>
      <c r="BD49">
        <v>4.2938999999999998</v>
      </c>
      <c r="BE49">
        <v>0</v>
      </c>
      <c r="BF49">
        <v>2.2668000000000001E-2</v>
      </c>
      <c r="BG49">
        <v>0</v>
      </c>
      <c r="BH49">
        <v>1.1150000000000001E-3</v>
      </c>
      <c r="BI49">
        <v>0.42303400000000002</v>
      </c>
      <c r="BJ49">
        <v>0</v>
      </c>
      <c r="BK49">
        <v>1.5533E-2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0.49598399999999998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0.86</v>
      </c>
      <c r="CC49">
        <v>1</v>
      </c>
      <c r="CD49">
        <v>2</v>
      </c>
      <c r="CE49">
        <v>1.1299999999999999</v>
      </c>
      <c r="CF49">
        <v>0.24</v>
      </c>
      <c r="CG49">
        <v>3.78</v>
      </c>
      <c r="CH49">
        <v>0</v>
      </c>
      <c r="CI49">
        <v>7.86</v>
      </c>
      <c r="CJ49">
        <v>1.95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1.9422360000000001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87.67190500000001</v>
      </c>
    </row>
    <row r="50" spans="1:114">
      <c r="A50" t="s">
        <v>92</v>
      </c>
      <c r="B50">
        <v>0</v>
      </c>
      <c r="C50">
        <v>34.625978000000003</v>
      </c>
      <c r="D50">
        <v>5.4787939999999997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687.79276700000003</v>
      </c>
      <c r="L50">
        <v>656.42148599999996</v>
      </c>
      <c r="M50">
        <v>46.456462999999999</v>
      </c>
      <c r="N50">
        <v>119.136178</v>
      </c>
      <c r="O50">
        <v>62.394581000000002</v>
      </c>
      <c r="P50">
        <v>69.158816999999999</v>
      </c>
      <c r="Q50">
        <v>21.969277000000002</v>
      </c>
      <c r="R50">
        <v>20.923210999999998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33.991999999999997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42.822318000000003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5.459403</v>
      </c>
      <c r="AN50">
        <v>0.52883199999999997</v>
      </c>
      <c r="AO50">
        <v>0</v>
      </c>
      <c r="AP50">
        <v>0</v>
      </c>
      <c r="AQ50">
        <v>26.404820000000001</v>
      </c>
      <c r="AR50">
        <v>46.368000000000002</v>
      </c>
      <c r="AS50">
        <v>31.897383000000001</v>
      </c>
      <c r="AT50">
        <v>11.2476</v>
      </c>
      <c r="AU50">
        <v>0</v>
      </c>
      <c r="AV50">
        <v>5.4787939999999997</v>
      </c>
      <c r="AW50">
        <v>0</v>
      </c>
      <c r="AX50">
        <v>0</v>
      </c>
      <c r="AY50">
        <v>0</v>
      </c>
      <c r="AZ50">
        <f t="shared" si="0"/>
        <v>87.67190500000001</v>
      </c>
      <c r="BA50">
        <f t="shared" si="1"/>
        <v>2725.3086240000007</v>
      </c>
      <c r="BD50">
        <v>4.2938999999999998</v>
      </c>
      <c r="BE50">
        <v>0</v>
      </c>
      <c r="BF50">
        <v>2.2668000000000001E-2</v>
      </c>
      <c r="BG50">
        <v>0</v>
      </c>
      <c r="BH50">
        <v>1.1150000000000001E-3</v>
      </c>
      <c r="BI50">
        <v>0.42303400000000002</v>
      </c>
      <c r="BJ50">
        <v>0</v>
      </c>
      <c r="BK50">
        <v>1.5533E-2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0.49598399999999998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0.86</v>
      </c>
      <c r="CC50">
        <v>1</v>
      </c>
      <c r="CD50">
        <v>2</v>
      </c>
      <c r="CE50">
        <v>1.1299999999999999</v>
      </c>
      <c r="CF50">
        <v>0.24</v>
      </c>
      <c r="CG50">
        <v>3.78</v>
      </c>
      <c r="CH50">
        <v>0</v>
      </c>
      <c r="CI50">
        <v>7.86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1.9422360000000001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87.67190500000001</v>
      </c>
    </row>
    <row r="51" spans="1:114">
      <c r="A51" t="s">
        <v>93</v>
      </c>
      <c r="B51">
        <v>0</v>
      </c>
      <c r="C51">
        <v>34.625978000000003</v>
      </c>
      <c r="D51">
        <v>5.4787939999999997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687.79276700000003</v>
      </c>
      <c r="L51">
        <v>656.42148599999996</v>
      </c>
      <c r="M51">
        <v>46.456462999999999</v>
      </c>
      <c r="N51">
        <v>119.136178</v>
      </c>
      <c r="O51">
        <v>62.394581000000002</v>
      </c>
      <c r="P51">
        <v>69.158816999999999</v>
      </c>
      <c r="Q51">
        <v>21.969277000000002</v>
      </c>
      <c r="R51">
        <v>20.923210999999998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33.991999999999997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42.822318000000003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5.459403</v>
      </c>
      <c r="AN51">
        <v>0.52883199999999997</v>
      </c>
      <c r="AO51">
        <v>0</v>
      </c>
      <c r="AP51">
        <v>0</v>
      </c>
      <c r="AQ51">
        <v>26.404820000000001</v>
      </c>
      <c r="AR51">
        <v>44.16</v>
      </c>
      <c r="AS51">
        <v>31.897383000000001</v>
      </c>
      <c r="AT51">
        <v>11.2476</v>
      </c>
      <c r="AU51">
        <v>0</v>
      </c>
      <c r="AV51">
        <v>5.4787939999999997</v>
      </c>
      <c r="AW51">
        <v>0</v>
      </c>
      <c r="AX51">
        <v>0</v>
      </c>
      <c r="AY51">
        <v>0</v>
      </c>
      <c r="AZ51">
        <f t="shared" si="0"/>
        <v>87.604600000000005</v>
      </c>
      <c r="BA51">
        <f t="shared" si="1"/>
        <v>2723.0333190000006</v>
      </c>
      <c r="BD51">
        <v>4.2938999999999998</v>
      </c>
      <c r="BE51">
        <v>0</v>
      </c>
      <c r="BF51">
        <v>2.3782999999999999E-2</v>
      </c>
      <c r="BG51">
        <v>0</v>
      </c>
      <c r="BH51">
        <v>1.1150000000000001E-3</v>
      </c>
      <c r="BI51">
        <v>0.42303400000000002</v>
      </c>
      <c r="BJ51">
        <v>0</v>
      </c>
      <c r="BK51">
        <v>1.5533E-2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0.49598399999999998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0.86</v>
      </c>
      <c r="CC51">
        <v>1</v>
      </c>
      <c r="CD51">
        <v>1.93</v>
      </c>
      <c r="CE51">
        <v>1.1299999999999999</v>
      </c>
      <c r="CF51">
        <v>0.22</v>
      </c>
      <c r="CG51">
        <v>3.78</v>
      </c>
      <c r="CH51">
        <v>0</v>
      </c>
      <c r="CI51">
        <v>7.86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1.963816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87.604600000000005</v>
      </c>
    </row>
    <row r="52" spans="1:114">
      <c r="A52" t="s">
        <v>94</v>
      </c>
      <c r="B52">
        <v>0</v>
      </c>
      <c r="C52">
        <v>34.625978000000003</v>
      </c>
      <c r="D52">
        <v>5.4787939999999997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687.79276700000003</v>
      </c>
      <c r="L52">
        <v>656.42148599999996</v>
      </c>
      <c r="M52">
        <v>46.456462999999999</v>
      </c>
      <c r="N52">
        <v>119.136178</v>
      </c>
      <c r="O52">
        <v>62.394581000000002</v>
      </c>
      <c r="P52">
        <v>69.158816999999999</v>
      </c>
      <c r="Q52">
        <v>21.969277000000002</v>
      </c>
      <c r="R52">
        <v>20.923210999999998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33.991999999999997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42.822318000000003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5.459403</v>
      </c>
      <c r="AN52">
        <v>0.52883199999999997</v>
      </c>
      <c r="AO52">
        <v>0</v>
      </c>
      <c r="AP52">
        <v>0</v>
      </c>
      <c r="AQ52">
        <v>40.993482999999998</v>
      </c>
      <c r="AR52">
        <v>44.16</v>
      </c>
      <c r="AS52">
        <v>31.897383000000001</v>
      </c>
      <c r="AT52">
        <v>11.2476</v>
      </c>
      <c r="AU52">
        <v>0</v>
      </c>
      <c r="AV52">
        <v>5.4787939999999997</v>
      </c>
      <c r="AW52">
        <v>0</v>
      </c>
      <c r="AX52">
        <v>0</v>
      </c>
      <c r="AY52">
        <v>0</v>
      </c>
      <c r="AZ52">
        <f t="shared" si="0"/>
        <v>87.604600000000005</v>
      </c>
      <c r="BA52">
        <f t="shared" si="1"/>
        <v>2737.6219820000006</v>
      </c>
      <c r="BD52">
        <v>4.2938999999999998</v>
      </c>
      <c r="BE52">
        <v>0</v>
      </c>
      <c r="BF52">
        <v>2.3782999999999999E-2</v>
      </c>
      <c r="BG52">
        <v>0</v>
      </c>
      <c r="BH52">
        <v>1.1150000000000001E-3</v>
      </c>
      <c r="BI52">
        <v>0.42303400000000002</v>
      </c>
      <c r="BJ52">
        <v>0</v>
      </c>
      <c r="BK52">
        <v>1.5533E-2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0.49598399999999998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0.86</v>
      </c>
      <c r="CC52">
        <v>1</v>
      </c>
      <c r="CD52">
        <v>1.93</v>
      </c>
      <c r="CE52">
        <v>1.1299999999999999</v>
      </c>
      <c r="CF52">
        <v>0.22</v>
      </c>
      <c r="CG52">
        <v>3.78</v>
      </c>
      <c r="CH52">
        <v>0</v>
      </c>
      <c r="CI52">
        <v>7.86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1.963816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87.604600000000005</v>
      </c>
    </row>
    <row r="53" spans="1:114">
      <c r="A53" t="s">
        <v>95</v>
      </c>
      <c r="B53">
        <v>0</v>
      </c>
      <c r="C53">
        <v>34.625978000000003</v>
      </c>
      <c r="D53">
        <v>5.4787939999999997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687.79276700000003</v>
      </c>
      <c r="L53">
        <v>656.42148599999996</v>
      </c>
      <c r="M53">
        <v>46.456462999999999</v>
      </c>
      <c r="N53">
        <v>119.136178</v>
      </c>
      <c r="O53">
        <v>62.394581000000002</v>
      </c>
      <c r="P53">
        <v>69.158816999999999</v>
      </c>
      <c r="Q53">
        <v>21.969277000000002</v>
      </c>
      <c r="R53">
        <v>20.923210999999998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33.991999999999997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42.822318000000003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5.459403</v>
      </c>
      <c r="AN53">
        <v>0.52883199999999997</v>
      </c>
      <c r="AO53">
        <v>0</v>
      </c>
      <c r="AP53">
        <v>0</v>
      </c>
      <c r="AQ53">
        <v>40.993482999999998</v>
      </c>
      <c r="AR53">
        <v>44.16</v>
      </c>
      <c r="AS53">
        <v>31.897383000000001</v>
      </c>
      <c r="AT53">
        <v>11.2476</v>
      </c>
      <c r="AU53">
        <v>0</v>
      </c>
      <c r="AV53">
        <v>5.4787939999999997</v>
      </c>
      <c r="AW53">
        <v>0</v>
      </c>
      <c r="AX53">
        <v>0</v>
      </c>
      <c r="AY53">
        <v>0</v>
      </c>
      <c r="AZ53">
        <f t="shared" si="0"/>
        <v>87.604414000000006</v>
      </c>
      <c r="BA53">
        <f t="shared" si="1"/>
        <v>2737.6217960000004</v>
      </c>
      <c r="BD53">
        <v>4.2938999999999998</v>
      </c>
      <c r="BE53">
        <v>0</v>
      </c>
      <c r="BF53">
        <v>2.3597E-2</v>
      </c>
      <c r="BG53">
        <v>0</v>
      </c>
      <c r="BH53">
        <v>1.1150000000000001E-3</v>
      </c>
      <c r="BI53">
        <v>0.42303400000000002</v>
      </c>
      <c r="BJ53">
        <v>0</v>
      </c>
      <c r="BK53">
        <v>1.5533E-2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0.49598399999999998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0.86</v>
      </c>
      <c r="CC53">
        <v>1</v>
      </c>
      <c r="CD53">
        <v>1.93</v>
      </c>
      <c r="CE53">
        <v>1.1299999999999999</v>
      </c>
      <c r="CF53">
        <v>0.22</v>
      </c>
      <c r="CG53">
        <v>3.78</v>
      </c>
      <c r="CH53">
        <v>0</v>
      </c>
      <c r="CI53">
        <v>7.86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1.963816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87.604414000000006</v>
      </c>
    </row>
    <row r="54" spans="1:114">
      <c r="A54" t="s">
        <v>96</v>
      </c>
      <c r="B54">
        <v>0</v>
      </c>
      <c r="C54">
        <v>34.625978000000003</v>
      </c>
      <c r="D54">
        <v>5.4787939999999997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687.79276700000003</v>
      </c>
      <c r="L54">
        <v>656.42148599999996</v>
      </c>
      <c r="M54">
        <v>46.456462999999999</v>
      </c>
      <c r="N54">
        <v>119.136178</v>
      </c>
      <c r="O54">
        <v>62.394581000000002</v>
      </c>
      <c r="P54">
        <v>69.158816999999999</v>
      </c>
      <c r="Q54">
        <v>21.969277000000002</v>
      </c>
      <c r="R54">
        <v>20.923210999999998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33.991999999999997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42.822318000000003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5.459403</v>
      </c>
      <c r="AN54">
        <v>0.52883199999999997</v>
      </c>
      <c r="AO54">
        <v>0</v>
      </c>
      <c r="AP54">
        <v>0</v>
      </c>
      <c r="AQ54">
        <v>40.993482999999998</v>
      </c>
      <c r="AR54">
        <v>44.16</v>
      </c>
      <c r="AS54">
        <v>31.897383000000001</v>
      </c>
      <c r="AT54">
        <v>11.2476</v>
      </c>
      <c r="AU54">
        <v>0</v>
      </c>
      <c r="AV54">
        <v>5.4787939999999997</v>
      </c>
      <c r="AW54">
        <v>0</v>
      </c>
      <c r="AX54">
        <v>0</v>
      </c>
      <c r="AY54">
        <v>0</v>
      </c>
      <c r="AZ54">
        <f t="shared" si="0"/>
        <v>87.524414000000007</v>
      </c>
      <c r="BA54">
        <f t="shared" si="1"/>
        <v>2737.5417960000004</v>
      </c>
      <c r="BD54">
        <v>4.2938999999999998</v>
      </c>
      <c r="BE54">
        <v>0</v>
      </c>
      <c r="BF54">
        <v>2.3597E-2</v>
      </c>
      <c r="BG54">
        <v>0</v>
      </c>
      <c r="BH54">
        <v>1.1150000000000001E-3</v>
      </c>
      <c r="BI54">
        <v>0.42303400000000002</v>
      </c>
      <c r="BJ54">
        <v>0</v>
      </c>
      <c r="BK54">
        <v>1.5533E-2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0.49598399999999998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0.86</v>
      </c>
      <c r="CC54">
        <v>0.97</v>
      </c>
      <c r="CD54">
        <v>1.88</v>
      </c>
      <c r="CE54">
        <v>1.1299999999999999</v>
      </c>
      <c r="CF54">
        <v>0.22</v>
      </c>
      <c r="CG54">
        <v>3.78</v>
      </c>
      <c r="CH54">
        <v>0</v>
      </c>
      <c r="CI54">
        <v>7.86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1.963816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87.524414000000007</v>
      </c>
    </row>
    <row r="55" spans="1:114">
      <c r="A55" t="s">
        <v>97</v>
      </c>
      <c r="B55">
        <v>0</v>
      </c>
      <c r="C55">
        <v>34.625978000000003</v>
      </c>
      <c r="D55">
        <v>5.4787939999999997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687.79276700000003</v>
      </c>
      <c r="L55">
        <v>656.42148599999996</v>
      </c>
      <c r="M55">
        <v>46.456462999999999</v>
      </c>
      <c r="N55">
        <v>119.136178</v>
      </c>
      <c r="O55">
        <v>62.394581000000002</v>
      </c>
      <c r="P55">
        <v>69.158816999999999</v>
      </c>
      <c r="Q55">
        <v>21.969277000000002</v>
      </c>
      <c r="R55">
        <v>20.923210999999998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33.991999999999997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42.822318000000003</v>
      </c>
      <c r="AH55">
        <v>0</v>
      </c>
      <c r="AI55">
        <v>0</v>
      </c>
      <c r="AJ55">
        <v>0</v>
      </c>
      <c r="AK55">
        <v>26.555779999999999</v>
      </c>
      <c r="AL55">
        <v>12.782</v>
      </c>
      <c r="AM55">
        <v>5.459403</v>
      </c>
      <c r="AN55">
        <v>0.54841799999999996</v>
      </c>
      <c r="AO55">
        <v>0</v>
      </c>
      <c r="AP55">
        <v>0</v>
      </c>
      <c r="AQ55">
        <v>40.993482999999998</v>
      </c>
      <c r="AR55">
        <v>44.16</v>
      </c>
      <c r="AS55">
        <v>31.897383000000001</v>
      </c>
      <c r="AT55">
        <v>11.2476</v>
      </c>
      <c r="AU55">
        <v>0</v>
      </c>
      <c r="AV55">
        <v>5.4787939999999997</v>
      </c>
      <c r="AW55">
        <v>0</v>
      </c>
      <c r="AX55">
        <v>0</v>
      </c>
      <c r="AY55">
        <v>0</v>
      </c>
      <c r="AZ55">
        <f t="shared" si="0"/>
        <v>87.563187000000013</v>
      </c>
      <c r="BA55">
        <f t="shared" si="1"/>
        <v>2750.3821550000007</v>
      </c>
      <c r="BD55">
        <v>4.2938999999999998</v>
      </c>
      <c r="BE55">
        <v>0</v>
      </c>
      <c r="BF55">
        <v>2.2370000000000001E-2</v>
      </c>
      <c r="BG55">
        <v>0</v>
      </c>
      <c r="BH55">
        <v>1.1150000000000001E-3</v>
      </c>
      <c r="BI55">
        <v>0.42303400000000002</v>
      </c>
      <c r="BJ55">
        <v>0</v>
      </c>
      <c r="BK55">
        <v>1.5533E-2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0.49598399999999998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0.86</v>
      </c>
      <c r="CC55">
        <v>0.97</v>
      </c>
      <c r="CD55">
        <v>1.88</v>
      </c>
      <c r="CE55">
        <v>1.1299999999999999</v>
      </c>
      <c r="CF55">
        <v>0.22</v>
      </c>
      <c r="CG55">
        <v>3.78</v>
      </c>
      <c r="CH55">
        <v>0</v>
      </c>
      <c r="CI55">
        <v>7.9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1.963816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87.563187000000013</v>
      </c>
    </row>
    <row r="56" spans="1:114">
      <c r="A56" t="s">
        <v>98</v>
      </c>
      <c r="B56">
        <v>0</v>
      </c>
      <c r="C56">
        <v>34.625978000000003</v>
      </c>
      <c r="D56">
        <v>5.4787939999999997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687.79276700000003</v>
      </c>
      <c r="L56">
        <v>656.42148599999996</v>
      </c>
      <c r="M56">
        <v>46.456462999999999</v>
      </c>
      <c r="N56">
        <v>119.136178</v>
      </c>
      <c r="O56">
        <v>62.394581000000002</v>
      </c>
      <c r="P56">
        <v>69.158816999999999</v>
      </c>
      <c r="Q56">
        <v>21.969277000000002</v>
      </c>
      <c r="R56">
        <v>20.923210999999998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33.991999999999997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42.822318000000003</v>
      </c>
      <c r="AH56">
        <v>0</v>
      </c>
      <c r="AI56">
        <v>0</v>
      </c>
      <c r="AJ56">
        <v>0</v>
      </c>
      <c r="AK56">
        <v>26.555779999999999</v>
      </c>
      <c r="AL56">
        <v>24.402000000000001</v>
      </c>
      <c r="AM56">
        <v>5.459403</v>
      </c>
      <c r="AN56">
        <v>0.54841799999999996</v>
      </c>
      <c r="AO56">
        <v>0</v>
      </c>
      <c r="AP56">
        <v>0</v>
      </c>
      <c r="AQ56">
        <v>40.993482999999998</v>
      </c>
      <c r="AR56">
        <v>52.44</v>
      </c>
      <c r="AS56">
        <v>31.897383000000001</v>
      </c>
      <c r="AT56">
        <v>11.2476</v>
      </c>
      <c r="AU56">
        <v>0</v>
      </c>
      <c r="AV56">
        <v>5.4787939999999997</v>
      </c>
      <c r="AW56">
        <v>0</v>
      </c>
      <c r="AX56">
        <v>0</v>
      </c>
      <c r="AY56">
        <v>0</v>
      </c>
      <c r="AZ56">
        <f t="shared" si="0"/>
        <v>87.563187000000013</v>
      </c>
      <c r="BA56">
        <f t="shared" si="1"/>
        <v>2770.2821550000008</v>
      </c>
      <c r="BD56">
        <v>4.2938999999999998</v>
      </c>
      <c r="BE56">
        <v>0</v>
      </c>
      <c r="BF56">
        <v>2.2370000000000001E-2</v>
      </c>
      <c r="BG56">
        <v>0</v>
      </c>
      <c r="BH56">
        <v>1.1150000000000001E-3</v>
      </c>
      <c r="BI56">
        <v>0.42303400000000002</v>
      </c>
      <c r="BJ56">
        <v>0</v>
      </c>
      <c r="BK56">
        <v>1.5533E-2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0.49598399999999998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0.86</v>
      </c>
      <c r="CC56">
        <v>0.97</v>
      </c>
      <c r="CD56">
        <v>1.88</v>
      </c>
      <c r="CE56">
        <v>1.1299999999999999</v>
      </c>
      <c r="CF56">
        <v>0.22</v>
      </c>
      <c r="CG56">
        <v>3.78</v>
      </c>
      <c r="CH56">
        <v>0</v>
      </c>
      <c r="CI56">
        <v>7.9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1.963816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87.563187000000013</v>
      </c>
    </row>
    <row r="57" spans="1:114">
      <c r="A57" t="s">
        <v>99</v>
      </c>
      <c r="B57">
        <v>0</v>
      </c>
      <c r="C57">
        <v>34.625978000000003</v>
      </c>
      <c r="D57">
        <v>5.4787939999999997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687.79276700000003</v>
      </c>
      <c r="L57">
        <v>656.42148599999996</v>
      </c>
      <c r="M57">
        <v>46.456462999999999</v>
      </c>
      <c r="N57">
        <v>119.136178</v>
      </c>
      <c r="O57">
        <v>62.394581000000002</v>
      </c>
      <c r="P57">
        <v>69.158816999999999</v>
      </c>
      <c r="Q57">
        <v>21.969277000000002</v>
      </c>
      <c r="R57">
        <v>20.923210999999998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33.991999999999997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42.822318000000003</v>
      </c>
      <c r="AH57">
        <v>0</v>
      </c>
      <c r="AI57">
        <v>0</v>
      </c>
      <c r="AJ57">
        <v>0</v>
      </c>
      <c r="AK57">
        <v>26.555779999999999</v>
      </c>
      <c r="AL57">
        <v>24.402000000000001</v>
      </c>
      <c r="AM57">
        <v>5.459403</v>
      </c>
      <c r="AN57">
        <v>0.54841799999999996</v>
      </c>
      <c r="AO57">
        <v>0</v>
      </c>
      <c r="AP57">
        <v>0</v>
      </c>
      <c r="AQ57">
        <v>40.993482999999998</v>
      </c>
      <c r="AR57">
        <v>52.44</v>
      </c>
      <c r="AS57">
        <v>31.897383000000001</v>
      </c>
      <c r="AT57">
        <v>11.2476</v>
      </c>
      <c r="AU57">
        <v>0</v>
      </c>
      <c r="AV57">
        <v>5.4787939999999997</v>
      </c>
      <c r="AW57">
        <v>0</v>
      </c>
      <c r="AX57">
        <v>0</v>
      </c>
      <c r="AY57">
        <v>0</v>
      </c>
      <c r="AZ57">
        <f t="shared" si="0"/>
        <v>87.563187000000013</v>
      </c>
      <c r="BA57">
        <f t="shared" si="1"/>
        <v>2770.2821550000008</v>
      </c>
      <c r="BD57">
        <v>4.2938999999999998</v>
      </c>
      <c r="BE57">
        <v>0</v>
      </c>
      <c r="BF57">
        <v>2.2370000000000001E-2</v>
      </c>
      <c r="BG57">
        <v>0</v>
      </c>
      <c r="BH57">
        <v>1.1150000000000001E-3</v>
      </c>
      <c r="BI57">
        <v>0.42303400000000002</v>
      </c>
      <c r="BJ57">
        <v>0</v>
      </c>
      <c r="BK57">
        <v>1.5533E-2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0.49598399999999998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0.86</v>
      </c>
      <c r="CC57">
        <v>0.97</v>
      </c>
      <c r="CD57">
        <v>1.88</v>
      </c>
      <c r="CE57">
        <v>1.1299999999999999</v>
      </c>
      <c r="CF57">
        <v>0.22</v>
      </c>
      <c r="CG57">
        <v>3.78</v>
      </c>
      <c r="CH57">
        <v>0</v>
      </c>
      <c r="CI57">
        <v>7.9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1.963816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87.563187000000013</v>
      </c>
    </row>
    <row r="58" spans="1:114">
      <c r="A58" t="s">
        <v>100</v>
      </c>
      <c r="B58">
        <v>0</v>
      </c>
      <c r="C58">
        <v>34.625978000000003</v>
      </c>
      <c r="D58">
        <v>5.4787939999999997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687.79276700000003</v>
      </c>
      <c r="L58">
        <v>656.42148599999996</v>
      </c>
      <c r="M58">
        <v>46.456462999999999</v>
      </c>
      <c r="N58">
        <v>119.136178</v>
      </c>
      <c r="O58">
        <v>62.394581000000002</v>
      </c>
      <c r="P58">
        <v>69.158816999999999</v>
      </c>
      <c r="Q58">
        <v>21.969277000000002</v>
      </c>
      <c r="R58">
        <v>20.923210999999998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33.991999999999997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42.822318000000003</v>
      </c>
      <c r="AH58">
        <v>0</v>
      </c>
      <c r="AI58">
        <v>0</v>
      </c>
      <c r="AJ58">
        <v>0</v>
      </c>
      <c r="AK58">
        <v>26.555779999999999</v>
      </c>
      <c r="AL58">
        <v>24.402000000000001</v>
      </c>
      <c r="AM58">
        <v>5.459403</v>
      </c>
      <c r="AN58">
        <v>0.54841799999999996</v>
      </c>
      <c r="AO58">
        <v>0</v>
      </c>
      <c r="AP58">
        <v>0</v>
      </c>
      <c r="AQ58">
        <v>40.993482999999998</v>
      </c>
      <c r="AR58">
        <v>39.744</v>
      </c>
      <c r="AS58">
        <v>31.897383000000001</v>
      </c>
      <c r="AT58">
        <v>11.2476</v>
      </c>
      <c r="AU58">
        <v>0</v>
      </c>
      <c r="AV58">
        <v>5.4787939999999997</v>
      </c>
      <c r="AW58">
        <v>0</v>
      </c>
      <c r="AX58">
        <v>0</v>
      </c>
      <c r="AY58">
        <v>0</v>
      </c>
      <c r="AZ58">
        <f t="shared" si="0"/>
        <v>87.563187000000013</v>
      </c>
      <c r="BA58">
        <f t="shared" si="1"/>
        <v>2757.5861550000009</v>
      </c>
      <c r="BD58">
        <v>4.2938999999999998</v>
      </c>
      <c r="BE58">
        <v>0</v>
      </c>
      <c r="BF58">
        <v>2.2370000000000001E-2</v>
      </c>
      <c r="BG58">
        <v>0</v>
      </c>
      <c r="BH58">
        <v>1.1150000000000001E-3</v>
      </c>
      <c r="BI58">
        <v>0.42303400000000002</v>
      </c>
      <c r="BJ58">
        <v>0</v>
      </c>
      <c r="BK58">
        <v>1.5533E-2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0.49598399999999998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0.86</v>
      </c>
      <c r="CC58">
        <v>0.97</v>
      </c>
      <c r="CD58">
        <v>1.88</v>
      </c>
      <c r="CE58">
        <v>1.1299999999999999</v>
      </c>
      <c r="CF58">
        <v>0.22</v>
      </c>
      <c r="CG58">
        <v>3.78</v>
      </c>
      <c r="CH58">
        <v>0</v>
      </c>
      <c r="CI58">
        <v>7.9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1.963816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87.563187000000013</v>
      </c>
    </row>
    <row r="59" spans="1:114">
      <c r="A59" t="s">
        <v>101</v>
      </c>
      <c r="B59">
        <v>0</v>
      </c>
      <c r="C59">
        <v>34.625978000000003</v>
      </c>
      <c r="D59">
        <v>5.4787939999999997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687.79276700000003</v>
      </c>
      <c r="L59">
        <v>656.42148599999996</v>
      </c>
      <c r="M59">
        <v>46.456462999999999</v>
      </c>
      <c r="N59">
        <v>119.136178</v>
      </c>
      <c r="O59">
        <v>62.394581000000002</v>
      </c>
      <c r="P59">
        <v>69.158816999999999</v>
      </c>
      <c r="Q59">
        <v>21.969277000000002</v>
      </c>
      <c r="R59">
        <v>20.923210999999998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33.991999999999997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42.822318000000003</v>
      </c>
      <c r="AH59">
        <v>0</v>
      </c>
      <c r="AI59">
        <v>0</v>
      </c>
      <c r="AJ59">
        <v>0</v>
      </c>
      <c r="AK59">
        <v>26.555779999999999</v>
      </c>
      <c r="AL59">
        <v>11.62</v>
      </c>
      <c r="AM59">
        <v>5.459403</v>
      </c>
      <c r="AN59">
        <v>0.58759099999999997</v>
      </c>
      <c r="AO59">
        <v>0</v>
      </c>
      <c r="AP59">
        <v>0</v>
      </c>
      <c r="AQ59">
        <v>40.993482999999998</v>
      </c>
      <c r="AR59">
        <v>39.744</v>
      </c>
      <c r="AS59">
        <v>31.897383000000001</v>
      </c>
      <c r="AT59">
        <v>11.2476</v>
      </c>
      <c r="AU59">
        <v>0</v>
      </c>
      <c r="AV59">
        <v>5.4787939999999997</v>
      </c>
      <c r="AW59">
        <v>0</v>
      </c>
      <c r="AX59">
        <v>0</v>
      </c>
      <c r="AY59">
        <v>0</v>
      </c>
      <c r="AZ59">
        <f t="shared" si="0"/>
        <v>87.551310000000001</v>
      </c>
      <c r="BA59">
        <f t="shared" si="1"/>
        <v>2744.8314510000005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0.42303400000000002</v>
      </c>
      <c r="BJ59">
        <v>0</v>
      </c>
      <c r="BK59">
        <v>1.5533E-2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0.49598399999999998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0.86</v>
      </c>
      <c r="CC59">
        <v>0.97</v>
      </c>
      <c r="CD59">
        <v>1.88</v>
      </c>
      <c r="CE59">
        <v>1.1299999999999999</v>
      </c>
      <c r="CF59">
        <v>0.23</v>
      </c>
      <c r="CG59">
        <v>3.78</v>
      </c>
      <c r="CH59">
        <v>0</v>
      </c>
      <c r="CI59">
        <v>7.9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1.9422360000000001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87.551310000000001</v>
      </c>
    </row>
    <row r="60" spans="1:114">
      <c r="A60" t="s">
        <v>102</v>
      </c>
      <c r="B60">
        <v>0</v>
      </c>
      <c r="C60">
        <v>34.625978000000003</v>
      </c>
      <c r="D60">
        <v>5.4787939999999997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687.79276700000003</v>
      </c>
      <c r="L60">
        <v>656.42148599999996</v>
      </c>
      <c r="M60">
        <v>46.456462999999999</v>
      </c>
      <c r="N60">
        <v>119.136178</v>
      </c>
      <c r="O60">
        <v>62.394581000000002</v>
      </c>
      <c r="P60">
        <v>69.158816999999999</v>
      </c>
      <c r="Q60">
        <v>21.969277000000002</v>
      </c>
      <c r="R60">
        <v>20.923210999999998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33.991999999999997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42.822318000000003</v>
      </c>
      <c r="AH60">
        <v>0</v>
      </c>
      <c r="AI60">
        <v>0</v>
      </c>
      <c r="AJ60">
        <v>0</v>
      </c>
      <c r="AK60">
        <v>26.555779999999999</v>
      </c>
      <c r="AL60">
        <v>11.62</v>
      </c>
      <c r="AM60">
        <v>5.459403</v>
      </c>
      <c r="AN60">
        <v>0.58759099999999997</v>
      </c>
      <c r="AO60">
        <v>0</v>
      </c>
      <c r="AP60">
        <v>0</v>
      </c>
      <c r="AQ60">
        <v>40.993482999999998</v>
      </c>
      <c r="AR60">
        <v>39.744</v>
      </c>
      <c r="AS60">
        <v>31.897383000000001</v>
      </c>
      <c r="AT60">
        <v>11.2476</v>
      </c>
      <c r="AU60">
        <v>0</v>
      </c>
      <c r="AV60">
        <v>5.4787939999999997</v>
      </c>
      <c r="AW60">
        <v>0</v>
      </c>
      <c r="AX60">
        <v>0</v>
      </c>
      <c r="AY60">
        <v>0</v>
      </c>
      <c r="AZ60">
        <f t="shared" si="0"/>
        <v>87.551310000000001</v>
      </c>
      <c r="BA60">
        <f t="shared" si="1"/>
        <v>2744.8314510000005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0.42303400000000002</v>
      </c>
      <c r="BJ60">
        <v>0</v>
      </c>
      <c r="BK60">
        <v>1.5533E-2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0.49598399999999998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0.86</v>
      </c>
      <c r="CC60">
        <v>0.97</v>
      </c>
      <c r="CD60">
        <v>1.88</v>
      </c>
      <c r="CE60">
        <v>1.1299999999999999</v>
      </c>
      <c r="CF60">
        <v>0.23</v>
      </c>
      <c r="CG60">
        <v>3.78</v>
      </c>
      <c r="CH60">
        <v>0</v>
      </c>
      <c r="CI60">
        <v>7.9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1.9422360000000001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87.551310000000001</v>
      </c>
    </row>
    <row r="61" spans="1:114">
      <c r="A61" t="s">
        <v>103</v>
      </c>
      <c r="B61">
        <v>0</v>
      </c>
      <c r="C61">
        <v>34.625978000000003</v>
      </c>
      <c r="D61">
        <v>5.4787939999999997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687.79276700000003</v>
      </c>
      <c r="L61">
        <v>656.42148599999996</v>
      </c>
      <c r="M61">
        <v>46.456462999999999</v>
      </c>
      <c r="N61">
        <v>119.136178</v>
      </c>
      <c r="O61">
        <v>62.394581000000002</v>
      </c>
      <c r="P61">
        <v>69.158816999999999</v>
      </c>
      <c r="Q61">
        <v>21.969277000000002</v>
      </c>
      <c r="R61">
        <v>20.923210999999998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33.991999999999997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42.822318000000003</v>
      </c>
      <c r="AH61">
        <v>0</v>
      </c>
      <c r="AI61">
        <v>0</v>
      </c>
      <c r="AJ61">
        <v>0</v>
      </c>
      <c r="AK61">
        <v>26.555779999999999</v>
      </c>
      <c r="AL61">
        <v>11.62</v>
      </c>
      <c r="AM61">
        <v>5.459403</v>
      </c>
      <c r="AN61">
        <v>0.58759099999999997</v>
      </c>
      <c r="AO61">
        <v>0</v>
      </c>
      <c r="AP61">
        <v>0</v>
      </c>
      <c r="AQ61">
        <v>40.993482999999998</v>
      </c>
      <c r="AR61">
        <v>44.16</v>
      </c>
      <c r="AS61">
        <v>31.897383000000001</v>
      </c>
      <c r="AT61">
        <v>11.2476</v>
      </c>
      <c r="AU61">
        <v>0</v>
      </c>
      <c r="AV61">
        <v>5.4787939999999997</v>
      </c>
      <c r="AW61">
        <v>0</v>
      </c>
      <c r="AX61">
        <v>0</v>
      </c>
      <c r="AY61">
        <v>0</v>
      </c>
      <c r="AZ61">
        <f t="shared" si="0"/>
        <v>87.551310000000001</v>
      </c>
      <c r="BA61">
        <f t="shared" si="1"/>
        <v>2749.2474510000002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0.42303400000000002</v>
      </c>
      <c r="BJ61">
        <v>0</v>
      </c>
      <c r="BK61">
        <v>1.5533E-2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0.49598399999999998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0.86</v>
      </c>
      <c r="CC61">
        <v>0.97</v>
      </c>
      <c r="CD61">
        <v>1.88</v>
      </c>
      <c r="CE61">
        <v>1.1299999999999999</v>
      </c>
      <c r="CF61">
        <v>0.23</v>
      </c>
      <c r="CG61">
        <v>3.78</v>
      </c>
      <c r="CH61">
        <v>0</v>
      </c>
      <c r="CI61">
        <v>7.9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1.9422360000000001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87.551310000000001</v>
      </c>
    </row>
    <row r="62" spans="1:114">
      <c r="A62" t="s">
        <v>104</v>
      </c>
      <c r="B62">
        <v>0</v>
      </c>
      <c r="C62">
        <v>34.625978000000003</v>
      </c>
      <c r="D62">
        <v>5.4787939999999997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687.79276700000003</v>
      </c>
      <c r="L62">
        <v>656.42148599999996</v>
      </c>
      <c r="M62">
        <v>46.456462999999999</v>
      </c>
      <c r="N62">
        <v>119.136178</v>
      </c>
      <c r="O62">
        <v>62.394581000000002</v>
      </c>
      <c r="P62">
        <v>69.158816999999999</v>
      </c>
      <c r="Q62">
        <v>21.969277000000002</v>
      </c>
      <c r="R62">
        <v>20.923210999999998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33.991999999999997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42.822318000000003</v>
      </c>
      <c r="AH62">
        <v>0</v>
      </c>
      <c r="AI62">
        <v>0</v>
      </c>
      <c r="AJ62">
        <v>0</v>
      </c>
      <c r="AK62">
        <v>26.555779999999999</v>
      </c>
      <c r="AL62">
        <v>11.62</v>
      </c>
      <c r="AM62">
        <v>5.459403</v>
      </c>
      <c r="AN62">
        <v>0.58759099999999997</v>
      </c>
      <c r="AO62">
        <v>0</v>
      </c>
      <c r="AP62">
        <v>0</v>
      </c>
      <c r="AQ62">
        <v>40.993482999999998</v>
      </c>
      <c r="AR62">
        <v>44.16</v>
      </c>
      <c r="AS62">
        <v>31.897383000000001</v>
      </c>
      <c r="AT62">
        <v>11.2476</v>
      </c>
      <c r="AU62">
        <v>0</v>
      </c>
      <c r="AV62">
        <v>5.4787939999999997</v>
      </c>
      <c r="AW62">
        <v>0</v>
      </c>
      <c r="AX62">
        <v>0</v>
      </c>
      <c r="AY62">
        <v>0</v>
      </c>
      <c r="AZ62">
        <f t="shared" si="0"/>
        <v>87.501310000000004</v>
      </c>
      <c r="BA62">
        <f t="shared" si="1"/>
        <v>2749.1974510000005</v>
      </c>
      <c r="BD62">
        <v>4.2938999999999998</v>
      </c>
      <c r="BE62">
        <v>0</v>
      </c>
      <c r="BF62">
        <v>2.2072999999999999E-2</v>
      </c>
      <c r="BG62">
        <v>0</v>
      </c>
      <c r="BH62">
        <v>1.1150000000000001E-3</v>
      </c>
      <c r="BI62">
        <v>0.42303400000000002</v>
      </c>
      <c r="BJ62">
        <v>0</v>
      </c>
      <c r="BK62">
        <v>1.5533E-2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0.49598399999999998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0.86</v>
      </c>
      <c r="CC62">
        <v>0.94</v>
      </c>
      <c r="CD62">
        <v>1.86</v>
      </c>
      <c r="CE62">
        <v>1.1299999999999999</v>
      </c>
      <c r="CF62">
        <v>0.23</v>
      </c>
      <c r="CG62">
        <v>3.78</v>
      </c>
      <c r="CH62">
        <v>0</v>
      </c>
      <c r="CI62">
        <v>7.9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1.9422360000000001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87.501310000000004</v>
      </c>
    </row>
    <row r="63" spans="1:114">
      <c r="A63" t="s">
        <v>105</v>
      </c>
      <c r="B63">
        <v>0</v>
      </c>
      <c r="C63">
        <v>34.625978000000003</v>
      </c>
      <c r="D63">
        <v>5.4787939999999997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687.79276700000003</v>
      </c>
      <c r="L63">
        <v>656.42148599999996</v>
      </c>
      <c r="M63">
        <v>46.456462999999999</v>
      </c>
      <c r="N63">
        <v>119.136178</v>
      </c>
      <c r="O63">
        <v>62.394581000000002</v>
      </c>
      <c r="P63">
        <v>69.158816999999999</v>
      </c>
      <c r="Q63">
        <v>21.969277000000002</v>
      </c>
      <c r="R63">
        <v>20.923210999999998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33.991999999999997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42.822318000000003</v>
      </c>
      <c r="AH63">
        <v>0</v>
      </c>
      <c r="AI63">
        <v>0</v>
      </c>
      <c r="AJ63">
        <v>0</v>
      </c>
      <c r="AK63">
        <v>26.555779999999999</v>
      </c>
      <c r="AL63">
        <v>11.62</v>
      </c>
      <c r="AM63">
        <v>5.459403</v>
      </c>
      <c r="AN63">
        <v>0.58759099999999997</v>
      </c>
      <c r="AO63">
        <v>0</v>
      </c>
      <c r="AP63">
        <v>0</v>
      </c>
      <c r="AQ63">
        <v>40.993482999999998</v>
      </c>
      <c r="AR63">
        <v>44.16</v>
      </c>
      <c r="AS63">
        <v>31.897383000000001</v>
      </c>
      <c r="AT63">
        <v>11.2476</v>
      </c>
      <c r="AU63">
        <v>0</v>
      </c>
      <c r="AV63">
        <v>5.4787939999999997</v>
      </c>
      <c r="AW63">
        <v>0</v>
      </c>
      <c r="AX63">
        <v>0</v>
      </c>
      <c r="AY63">
        <v>0</v>
      </c>
      <c r="AZ63">
        <f t="shared" si="0"/>
        <v>87.501086999999998</v>
      </c>
      <c r="BA63">
        <f t="shared" si="1"/>
        <v>2749.1972280000005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0.42303400000000002</v>
      </c>
      <c r="BJ63">
        <v>0</v>
      </c>
      <c r="BK63">
        <v>1.5533E-2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0.49598399999999998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0.86</v>
      </c>
      <c r="CC63">
        <v>0.94</v>
      </c>
      <c r="CD63">
        <v>1.86</v>
      </c>
      <c r="CE63">
        <v>1.1299999999999999</v>
      </c>
      <c r="CF63">
        <v>0.23</v>
      </c>
      <c r="CG63">
        <v>3.78</v>
      </c>
      <c r="CH63">
        <v>0</v>
      </c>
      <c r="CI63">
        <v>7.9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1.9422360000000001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87.501086999999998</v>
      </c>
    </row>
    <row r="64" spans="1:114">
      <c r="A64" t="s">
        <v>106</v>
      </c>
      <c r="B64">
        <v>0</v>
      </c>
      <c r="C64">
        <v>34.625978000000003</v>
      </c>
      <c r="D64">
        <v>5.4787939999999997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687.79276700000003</v>
      </c>
      <c r="L64">
        <v>656.42148599999996</v>
      </c>
      <c r="M64">
        <v>46.456462999999999</v>
      </c>
      <c r="N64">
        <v>119.136178</v>
      </c>
      <c r="O64">
        <v>62.394581000000002</v>
      </c>
      <c r="P64">
        <v>69.158816999999999</v>
      </c>
      <c r="Q64">
        <v>21.969277000000002</v>
      </c>
      <c r="R64">
        <v>20.923210999999998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33.991999999999997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42.822318000000003</v>
      </c>
      <c r="AH64">
        <v>0</v>
      </c>
      <c r="AI64">
        <v>0</v>
      </c>
      <c r="AJ64">
        <v>0</v>
      </c>
      <c r="AK64">
        <v>26.555779999999999</v>
      </c>
      <c r="AL64">
        <v>11.62</v>
      </c>
      <c r="AM64">
        <v>5.459403</v>
      </c>
      <c r="AN64">
        <v>0.58759099999999997</v>
      </c>
      <c r="AO64">
        <v>0</v>
      </c>
      <c r="AP64">
        <v>0</v>
      </c>
      <c r="AQ64">
        <v>40.993482999999998</v>
      </c>
      <c r="AR64">
        <v>44.16</v>
      </c>
      <c r="AS64">
        <v>31.897383000000001</v>
      </c>
      <c r="AT64">
        <v>11.2476</v>
      </c>
      <c r="AU64">
        <v>0</v>
      </c>
      <c r="AV64">
        <v>5.4787939999999997</v>
      </c>
      <c r="AW64">
        <v>0</v>
      </c>
      <c r="AX64">
        <v>0</v>
      </c>
      <c r="AY64">
        <v>0</v>
      </c>
      <c r="AZ64">
        <f t="shared" si="0"/>
        <v>87.501086999999998</v>
      </c>
      <c r="BA64">
        <f t="shared" si="1"/>
        <v>2749.1972280000005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0.42303400000000002</v>
      </c>
      <c r="BJ64">
        <v>0</v>
      </c>
      <c r="BK64">
        <v>1.5533E-2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0.49598399999999998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0.86</v>
      </c>
      <c r="CC64">
        <v>0.94</v>
      </c>
      <c r="CD64">
        <v>1.86</v>
      </c>
      <c r="CE64">
        <v>1.1299999999999999</v>
      </c>
      <c r="CF64">
        <v>0.23</v>
      </c>
      <c r="CG64">
        <v>3.78</v>
      </c>
      <c r="CH64">
        <v>0</v>
      </c>
      <c r="CI64">
        <v>7.9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1.9422360000000001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87.501086999999998</v>
      </c>
    </row>
    <row r="65" spans="1:114">
      <c r="A65" t="s">
        <v>107</v>
      </c>
      <c r="B65">
        <v>0</v>
      </c>
      <c r="C65">
        <v>34.625978000000003</v>
      </c>
      <c r="D65">
        <v>5.4787939999999997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687.79276700000003</v>
      </c>
      <c r="L65">
        <v>656.42148599999996</v>
      </c>
      <c r="M65">
        <v>46.456462999999999</v>
      </c>
      <c r="N65">
        <v>119.136178</v>
      </c>
      <c r="O65">
        <v>62.394581000000002</v>
      </c>
      <c r="P65">
        <v>69.158816999999999</v>
      </c>
      <c r="Q65">
        <v>21.969277000000002</v>
      </c>
      <c r="R65">
        <v>20.923210999999998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33.991999999999997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42.822318000000003</v>
      </c>
      <c r="AH65">
        <v>0</v>
      </c>
      <c r="AI65">
        <v>0</v>
      </c>
      <c r="AJ65">
        <v>0</v>
      </c>
      <c r="AK65">
        <v>26.555779999999999</v>
      </c>
      <c r="AL65">
        <v>11.62</v>
      </c>
      <c r="AM65">
        <v>5.459403</v>
      </c>
      <c r="AN65">
        <v>0.58759099999999997</v>
      </c>
      <c r="AO65">
        <v>0</v>
      </c>
      <c r="AP65">
        <v>0</v>
      </c>
      <c r="AQ65">
        <v>40.993482999999998</v>
      </c>
      <c r="AR65">
        <v>39.744</v>
      </c>
      <c r="AS65">
        <v>31.897383000000001</v>
      </c>
      <c r="AT65">
        <v>11.2476</v>
      </c>
      <c r="AU65">
        <v>0</v>
      </c>
      <c r="AV65">
        <v>5.4787939999999997</v>
      </c>
      <c r="AW65">
        <v>0</v>
      </c>
      <c r="AX65">
        <v>0</v>
      </c>
      <c r="AY65">
        <v>0</v>
      </c>
      <c r="AZ65">
        <f t="shared" si="0"/>
        <v>87.501086999999998</v>
      </c>
      <c r="BA65">
        <f t="shared" si="1"/>
        <v>2744.7812280000007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0.42303400000000002</v>
      </c>
      <c r="BJ65">
        <v>0</v>
      </c>
      <c r="BK65">
        <v>1.5533E-2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0.49598399999999998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0.86</v>
      </c>
      <c r="CC65">
        <v>0.94</v>
      </c>
      <c r="CD65">
        <v>1.86</v>
      </c>
      <c r="CE65">
        <v>1.1299999999999999</v>
      </c>
      <c r="CF65">
        <v>0.23</v>
      </c>
      <c r="CG65">
        <v>3.78</v>
      </c>
      <c r="CH65">
        <v>0</v>
      </c>
      <c r="CI65">
        <v>7.9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1.9422360000000001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87.501086999999998</v>
      </c>
    </row>
    <row r="66" spans="1:114">
      <c r="A66" t="s">
        <v>108</v>
      </c>
      <c r="B66">
        <v>0</v>
      </c>
      <c r="C66">
        <v>34.625978000000003</v>
      </c>
      <c r="D66">
        <v>5.4787939999999997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687.79276700000003</v>
      </c>
      <c r="L66">
        <v>656.42148599999996</v>
      </c>
      <c r="M66">
        <v>46.456462999999999</v>
      </c>
      <c r="N66">
        <v>119.136178</v>
      </c>
      <c r="O66">
        <v>62.394581000000002</v>
      </c>
      <c r="P66">
        <v>69.158816999999999</v>
      </c>
      <c r="Q66">
        <v>21.969277000000002</v>
      </c>
      <c r="R66">
        <v>20.923210999999998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33.991999999999997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42.822318000000003</v>
      </c>
      <c r="AH66">
        <v>0</v>
      </c>
      <c r="AI66">
        <v>0</v>
      </c>
      <c r="AJ66">
        <v>0</v>
      </c>
      <c r="AK66">
        <v>26.555779999999999</v>
      </c>
      <c r="AL66">
        <v>11.62</v>
      </c>
      <c r="AM66">
        <v>5.459403</v>
      </c>
      <c r="AN66">
        <v>0.58759099999999997</v>
      </c>
      <c r="AO66">
        <v>0</v>
      </c>
      <c r="AP66">
        <v>0</v>
      </c>
      <c r="AQ66">
        <v>40.993482999999998</v>
      </c>
      <c r="AR66">
        <v>39.744</v>
      </c>
      <c r="AS66">
        <v>31.897383000000001</v>
      </c>
      <c r="AT66">
        <v>11.2476</v>
      </c>
      <c r="AU66">
        <v>0</v>
      </c>
      <c r="AV66">
        <v>5.4787939999999997</v>
      </c>
      <c r="AW66">
        <v>0</v>
      </c>
      <c r="AX66">
        <v>0</v>
      </c>
      <c r="AY66">
        <v>0</v>
      </c>
      <c r="AZ66">
        <f t="shared" si="0"/>
        <v>87.501086999999998</v>
      </c>
      <c r="BA66">
        <f t="shared" si="1"/>
        <v>2744.7812280000007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0.42303400000000002</v>
      </c>
      <c r="BJ66">
        <v>0</v>
      </c>
      <c r="BK66">
        <v>1.5533E-2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0.49598399999999998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0.86</v>
      </c>
      <c r="CC66">
        <v>0.94</v>
      </c>
      <c r="CD66">
        <v>1.86</v>
      </c>
      <c r="CE66">
        <v>1.1299999999999999</v>
      </c>
      <c r="CF66">
        <v>0.23</v>
      </c>
      <c r="CG66">
        <v>3.78</v>
      </c>
      <c r="CH66">
        <v>0</v>
      </c>
      <c r="CI66">
        <v>7.9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1.9422360000000001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87.501086999999998</v>
      </c>
    </row>
    <row r="67" spans="1:114">
      <c r="A67" t="s">
        <v>109</v>
      </c>
      <c r="B67">
        <v>0</v>
      </c>
      <c r="C67">
        <v>34.625978000000003</v>
      </c>
      <c r="D67">
        <v>5.4787939999999997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687.79276700000003</v>
      </c>
      <c r="L67">
        <v>656.42148599999996</v>
      </c>
      <c r="M67">
        <v>46.456462999999999</v>
      </c>
      <c r="N67">
        <v>119.136178</v>
      </c>
      <c r="O67">
        <v>62.394581000000002</v>
      </c>
      <c r="P67">
        <v>69.158816999999999</v>
      </c>
      <c r="Q67">
        <v>21.969277000000002</v>
      </c>
      <c r="R67">
        <v>20.923210999999998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33.991999999999997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42.822318000000003</v>
      </c>
      <c r="AH67">
        <v>0</v>
      </c>
      <c r="AI67">
        <v>0</v>
      </c>
      <c r="AJ67">
        <v>0</v>
      </c>
      <c r="AK67">
        <v>26.555779999999999</v>
      </c>
      <c r="AL67">
        <v>11.62</v>
      </c>
      <c r="AM67">
        <v>5.459403</v>
      </c>
      <c r="AN67">
        <v>0.607178</v>
      </c>
      <c r="AO67">
        <v>0</v>
      </c>
      <c r="AP67">
        <v>0</v>
      </c>
      <c r="AQ67">
        <v>40.993482999999998</v>
      </c>
      <c r="AR67">
        <v>39.744</v>
      </c>
      <c r="AS67">
        <v>31.897383000000001</v>
      </c>
      <c r="AT67">
        <v>11.2476</v>
      </c>
      <c r="AU67">
        <v>0</v>
      </c>
      <c r="AV67">
        <v>5.4787939999999997</v>
      </c>
      <c r="AW67">
        <v>0</v>
      </c>
      <c r="AX67">
        <v>0</v>
      </c>
      <c r="AY67">
        <v>0</v>
      </c>
      <c r="AZ67">
        <f t="shared" si="0"/>
        <v>87.997070999999991</v>
      </c>
      <c r="BA67">
        <f t="shared" si="1"/>
        <v>2745.2967990000006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0.42303400000000002</v>
      </c>
      <c r="BJ67">
        <v>0</v>
      </c>
      <c r="BK67">
        <v>1.5533E-2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0.99196799999999996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0.86</v>
      </c>
      <c r="CC67">
        <v>0.94</v>
      </c>
      <c r="CD67">
        <v>1.86</v>
      </c>
      <c r="CE67">
        <v>1.1299999999999999</v>
      </c>
      <c r="CF67">
        <v>0.23</v>
      </c>
      <c r="CG67">
        <v>3.78</v>
      </c>
      <c r="CH67">
        <v>0</v>
      </c>
      <c r="CI67">
        <v>7.9</v>
      </c>
      <c r="CJ67">
        <v>1.95</v>
      </c>
      <c r="CK67">
        <v>1.84</v>
      </c>
      <c r="CL67">
        <v>5.313701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1.9422360000000001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87.997070999999991</v>
      </c>
    </row>
    <row r="68" spans="1:114">
      <c r="A68" t="s">
        <v>110</v>
      </c>
      <c r="B68">
        <v>0</v>
      </c>
      <c r="C68">
        <v>34.625978000000003</v>
      </c>
      <c r="D68">
        <v>5.4787939999999997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687.79276700000003</v>
      </c>
      <c r="L68">
        <v>656.42148599999996</v>
      </c>
      <c r="M68">
        <v>46.456462999999999</v>
      </c>
      <c r="N68">
        <v>119.136178</v>
      </c>
      <c r="O68">
        <v>62.394581000000002</v>
      </c>
      <c r="P68">
        <v>69.158816999999999</v>
      </c>
      <c r="Q68">
        <v>21.969277000000002</v>
      </c>
      <c r="R68">
        <v>20.923210999999998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33.991999999999997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42.822318000000003</v>
      </c>
      <c r="AH68">
        <v>0</v>
      </c>
      <c r="AI68">
        <v>0</v>
      </c>
      <c r="AJ68">
        <v>0</v>
      </c>
      <c r="AK68">
        <v>26.555779999999999</v>
      </c>
      <c r="AL68">
        <v>11.62</v>
      </c>
      <c r="AM68">
        <v>5.459403</v>
      </c>
      <c r="AN68">
        <v>0.607178</v>
      </c>
      <c r="AO68">
        <v>0</v>
      </c>
      <c r="AP68">
        <v>0</v>
      </c>
      <c r="AQ68">
        <v>40.993482999999998</v>
      </c>
      <c r="AR68">
        <v>39.744</v>
      </c>
      <c r="AS68">
        <v>31.897383000000001</v>
      </c>
      <c r="AT68">
        <v>11.2476</v>
      </c>
      <c r="AU68">
        <v>0</v>
      </c>
      <c r="AV68">
        <v>5.4787939999999997</v>
      </c>
      <c r="AW68">
        <v>0</v>
      </c>
      <c r="AX68">
        <v>0</v>
      </c>
      <c r="AY68">
        <v>0</v>
      </c>
      <c r="AZ68">
        <f t="shared" ref="AZ68:AZ98" si="3">DJ68</f>
        <v>87.997070999999991</v>
      </c>
      <c r="BA68">
        <f t="shared" ref="BA68:BA98" si="4">SUM(B68:AZ68)</f>
        <v>2745.2967990000006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0.42303400000000002</v>
      </c>
      <c r="BJ68">
        <v>0</v>
      </c>
      <c r="BK68">
        <v>1.5533E-2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0.99196799999999996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0.86</v>
      </c>
      <c r="CC68">
        <v>0.94</v>
      </c>
      <c r="CD68">
        <v>1.86</v>
      </c>
      <c r="CE68">
        <v>1.1299999999999999</v>
      </c>
      <c r="CF68">
        <v>0.23</v>
      </c>
      <c r="CG68">
        <v>3.78</v>
      </c>
      <c r="CH68">
        <v>0</v>
      </c>
      <c r="CI68">
        <v>7.9</v>
      </c>
      <c r="CJ68">
        <v>1.95</v>
      </c>
      <c r="CK68">
        <v>1.84</v>
      </c>
      <c r="CL68">
        <v>5.313701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1.9422360000000001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87.997070999999991</v>
      </c>
    </row>
    <row r="69" spans="1:114">
      <c r="A69" t="s">
        <v>111</v>
      </c>
      <c r="B69">
        <v>0</v>
      </c>
      <c r="C69">
        <v>34.625978000000003</v>
      </c>
      <c r="D69">
        <v>5.4787939999999997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687.79276700000003</v>
      </c>
      <c r="L69">
        <v>656.42148599999996</v>
      </c>
      <c r="M69">
        <v>46.456462999999999</v>
      </c>
      <c r="N69">
        <v>119.136178</v>
      </c>
      <c r="O69">
        <v>62.394581000000002</v>
      </c>
      <c r="P69">
        <v>69.158816999999999</v>
      </c>
      <c r="Q69">
        <v>21.969277000000002</v>
      </c>
      <c r="R69">
        <v>20.923210999999998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42.822318000000003</v>
      </c>
      <c r="AH69">
        <v>0</v>
      </c>
      <c r="AI69">
        <v>0</v>
      </c>
      <c r="AJ69">
        <v>0</v>
      </c>
      <c r="AK69">
        <v>26.555779999999999</v>
      </c>
      <c r="AL69">
        <v>11.62</v>
      </c>
      <c r="AM69">
        <v>5.459403</v>
      </c>
      <c r="AN69">
        <v>0.607178</v>
      </c>
      <c r="AO69">
        <v>0</v>
      </c>
      <c r="AP69">
        <v>0</v>
      </c>
      <c r="AQ69">
        <v>40.993482999999998</v>
      </c>
      <c r="AR69">
        <v>44.16</v>
      </c>
      <c r="AS69">
        <v>31.897383000000001</v>
      </c>
      <c r="AT69">
        <v>11.2476</v>
      </c>
      <c r="AU69">
        <v>0</v>
      </c>
      <c r="AV69">
        <v>5.4787939999999997</v>
      </c>
      <c r="AW69">
        <v>0</v>
      </c>
      <c r="AX69">
        <v>0</v>
      </c>
      <c r="AY69">
        <v>0</v>
      </c>
      <c r="AZ69">
        <f t="shared" si="3"/>
        <v>87.997070999999991</v>
      </c>
      <c r="BA69">
        <f t="shared" si="4"/>
        <v>2750.520109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0.42303400000000002</v>
      </c>
      <c r="BJ69">
        <v>0</v>
      </c>
      <c r="BK69">
        <v>1.5533E-2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0.99196799999999996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0.86</v>
      </c>
      <c r="CC69">
        <v>0.94</v>
      </c>
      <c r="CD69">
        <v>1.86</v>
      </c>
      <c r="CE69">
        <v>1.1299999999999999</v>
      </c>
      <c r="CF69">
        <v>0.23</v>
      </c>
      <c r="CG69">
        <v>3.78</v>
      </c>
      <c r="CH69">
        <v>0</v>
      </c>
      <c r="CI69">
        <v>7.9</v>
      </c>
      <c r="CJ69">
        <v>1.95</v>
      </c>
      <c r="CK69">
        <v>1.84</v>
      </c>
      <c r="CL69">
        <v>5.313701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1.9422360000000001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87.997070999999991</v>
      </c>
    </row>
    <row r="70" spans="1:114">
      <c r="A70" t="s">
        <v>112</v>
      </c>
      <c r="B70">
        <v>0</v>
      </c>
      <c r="C70">
        <v>34.625978000000003</v>
      </c>
      <c r="D70">
        <v>5.4787939999999997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687.79276700000003</v>
      </c>
      <c r="L70">
        <v>656.42148599999996</v>
      </c>
      <c r="M70">
        <v>46.456462999999999</v>
      </c>
      <c r="N70">
        <v>119.136178</v>
      </c>
      <c r="O70">
        <v>62.394581000000002</v>
      </c>
      <c r="P70">
        <v>69.158816999999999</v>
      </c>
      <c r="Q70">
        <v>21.969277000000002</v>
      </c>
      <c r="R70">
        <v>20.923210999999998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34.799309999999998</v>
      </c>
      <c r="X70">
        <v>147.515625</v>
      </c>
      <c r="Y70">
        <v>0</v>
      </c>
      <c r="Z70">
        <v>6.49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42.822318000000003</v>
      </c>
      <c r="AH70">
        <v>15.635389</v>
      </c>
      <c r="AI70">
        <v>0</v>
      </c>
      <c r="AJ70">
        <v>0</v>
      </c>
      <c r="AK70">
        <v>26.555779999999999</v>
      </c>
      <c r="AL70">
        <v>11.62</v>
      </c>
      <c r="AM70">
        <v>5.459403</v>
      </c>
      <c r="AN70">
        <v>0.607178</v>
      </c>
      <c r="AO70">
        <v>0</v>
      </c>
      <c r="AP70">
        <v>0</v>
      </c>
      <c r="AQ70">
        <v>40.993482999999998</v>
      </c>
      <c r="AR70">
        <v>44.16</v>
      </c>
      <c r="AS70">
        <v>31.897383000000001</v>
      </c>
      <c r="AT70">
        <v>11.2476</v>
      </c>
      <c r="AU70">
        <v>0</v>
      </c>
      <c r="AV70">
        <v>5.4787939999999997</v>
      </c>
      <c r="AW70">
        <v>0</v>
      </c>
      <c r="AX70">
        <v>0</v>
      </c>
      <c r="AY70">
        <v>0</v>
      </c>
      <c r="AZ70">
        <f t="shared" si="3"/>
        <v>88.122208000000001</v>
      </c>
      <c r="BA70">
        <f t="shared" si="4"/>
        <v>2766.2168350000002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0.42303400000000002</v>
      </c>
      <c r="BJ70">
        <v>0</v>
      </c>
      <c r="BK70">
        <v>1.5533E-2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0.99196799999999996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0.86</v>
      </c>
      <c r="CC70">
        <v>0.94</v>
      </c>
      <c r="CD70">
        <v>1.86</v>
      </c>
      <c r="CE70">
        <v>1.1299999999999999</v>
      </c>
      <c r="CF70">
        <v>0.23</v>
      </c>
      <c r="CG70">
        <v>3.78</v>
      </c>
      <c r="CH70">
        <v>0.125137</v>
      </c>
      <c r="CI70">
        <v>7.9</v>
      </c>
      <c r="CJ70">
        <v>1.95</v>
      </c>
      <c r="CK70">
        <v>1.84</v>
      </c>
      <c r="CL70">
        <v>5.313701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1.9422360000000001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88.122208000000001</v>
      </c>
    </row>
    <row r="71" spans="1:114">
      <c r="A71" t="s">
        <v>113</v>
      </c>
      <c r="B71">
        <v>0</v>
      </c>
      <c r="C71">
        <v>34.625978000000003</v>
      </c>
      <c r="D71">
        <v>5.4787939999999997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687.79276700000003</v>
      </c>
      <c r="L71">
        <v>656.42148599999996</v>
      </c>
      <c r="M71">
        <v>56.555694000000003</v>
      </c>
      <c r="N71">
        <v>119.136178</v>
      </c>
      <c r="O71">
        <v>62.394581000000002</v>
      </c>
      <c r="P71">
        <v>69.158816999999999</v>
      </c>
      <c r="Q71">
        <v>21.969277000000002</v>
      </c>
      <c r="R71">
        <v>20.923210999999998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34.799309999999998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42.822318000000003</v>
      </c>
      <c r="AH71">
        <v>19.544236000000001</v>
      </c>
      <c r="AI71">
        <v>0</v>
      </c>
      <c r="AJ71">
        <v>0</v>
      </c>
      <c r="AK71">
        <v>26.555779999999999</v>
      </c>
      <c r="AL71">
        <v>11.62</v>
      </c>
      <c r="AM71">
        <v>10.918805000000001</v>
      </c>
      <c r="AN71">
        <v>0.607178</v>
      </c>
      <c r="AO71">
        <v>0</v>
      </c>
      <c r="AP71">
        <v>0</v>
      </c>
      <c r="AQ71">
        <v>40.993482999999998</v>
      </c>
      <c r="AR71">
        <v>44.16</v>
      </c>
      <c r="AS71">
        <v>31.897383000000001</v>
      </c>
      <c r="AT71">
        <v>11.2476</v>
      </c>
      <c r="AU71">
        <v>0</v>
      </c>
      <c r="AV71">
        <v>5.4787939999999997</v>
      </c>
      <c r="AW71">
        <v>0</v>
      </c>
      <c r="AX71">
        <v>0</v>
      </c>
      <c r="AY71">
        <v>0</v>
      </c>
      <c r="AZ71">
        <f t="shared" si="3"/>
        <v>88.15287099999999</v>
      </c>
      <c r="BA71">
        <f t="shared" si="4"/>
        <v>2792.332578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0.42303400000000002</v>
      </c>
      <c r="BJ71">
        <v>0</v>
      </c>
      <c r="BK71">
        <v>1.5533E-2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0.99196799999999996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0.86</v>
      </c>
      <c r="CC71">
        <v>0.94</v>
      </c>
      <c r="CD71">
        <v>1.86</v>
      </c>
      <c r="CE71">
        <v>1.1299999999999999</v>
      </c>
      <c r="CF71">
        <v>0.23</v>
      </c>
      <c r="CG71">
        <v>3.78</v>
      </c>
      <c r="CH71">
        <v>0.155726</v>
      </c>
      <c r="CI71">
        <v>7.9</v>
      </c>
      <c r="CJ71">
        <v>1.95</v>
      </c>
      <c r="CK71">
        <v>1.84</v>
      </c>
      <c r="CL71">
        <v>5.313701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1.9422360000000001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88.15287099999999</v>
      </c>
    </row>
    <row r="72" spans="1:114">
      <c r="A72" t="s">
        <v>114</v>
      </c>
      <c r="B72">
        <v>0</v>
      </c>
      <c r="C72">
        <v>34.625978000000003</v>
      </c>
      <c r="D72">
        <v>5.4787939999999997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687.79276700000003</v>
      </c>
      <c r="L72">
        <v>656.42148599999996</v>
      </c>
      <c r="M72">
        <v>61.605308999999998</v>
      </c>
      <c r="N72">
        <v>119.136178</v>
      </c>
      <c r="O72">
        <v>62.394581000000002</v>
      </c>
      <c r="P72">
        <v>69.158816999999999</v>
      </c>
      <c r="Q72">
        <v>21.969277000000002</v>
      </c>
      <c r="R72">
        <v>20.923210999999998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34.799309999999998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9.4297959999999996</v>
      </c>
      <c r="AE72">
        <v>0</v>
      </c>
      <c r="AF72">
        <v>8.3321880000000004</v>
      </c>
      <c r="AG72">
        <v>42.822318000000003</v>
      </c>
      <c r="AH72">
        <v>43.974530999999999</v>
      </c>
      <c r="AI72">
        <v>0</v>
      </c>
      <c r="AJ72">
        <v>0</v>
      </c>
      <c r="AK72">
        <v>26.555779999999999</v>
      </c>
      <c r="AL72">
        <v>11.62</v>
      </c>
      <c r="AM72">
        <v>10.918805000000001</v>
      </c>
      <c r="AN72">
        <v>0.607178</v>
      </c>
      <c r="AO72">
        <v>0</v>
      </c>
      <c r="AP72">
        <v>0</v>
      </c>
      <c r="AQ72">
        <v>40.993482999999998</v>
      </c>
      <c r="AR72">
        <v>44.16</v>
      </c>
      <c r="AS72">
        <v>31.897383000000001</v>
      </c>
      <c r="AT72">
        <v>11.2476</v>
      </c>
      <c r="AU72">
        <v>0</v>
      </c>
      <c r="AV72">
        <v>5.4787939999999997</v>
      </c>
      <c r="AW72">
        <v>0</v>
      </c>
      <c r="AX72">
        <v>0</v>
      </c>
      <c r="AY72">
        <v>0</v>
      </c>
      <c r="AZ72">
        <f t="shared" si="3"/>
        <v>88.347528999999994</v>
      </c>
      <c r="BA72">
        <f t="shared" si="4"/>
        <v>2831.4369419999998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0.42303400000000002</v>
      </c>
      <c r="BJ72">
        <v>0</v>
      </c>
      <c r="BK72">
        <v>1.5533E-2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0.99196799999999996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0.86</v>
      </c>
      <c r="CC72">
        <v>0.94</v>
      </c>
      <c r="CD72">
        <v>1.86</v>
      </c>
      <c r="CE72">
        <v>1.1299999999999999</v>
      </c>
      <c r="CF72">
        <v>0.23</v>
      </c>
      <c r="CG72">
        <v>3.78</v>
      </c>
      <c r="CH72">
        <v>0.35038399999999997</v>
      </c>
      <c r="CI72">
        <v>7.9</v>
      </c>
      <c r="CJ72">
        <v>1.95</v>
      </c>
      <c r="CK72">
        <v>1.84</v>
      </c>
      <c r="CL72">
        <v>5.313701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1.9422360000000001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88.347528999999994</v>
      </c>
    </row>
    <row r="73" spans="1:114">
      <c r="A73" t="s">
        <v>115</v>
      </c>
      <c r="B73">
        <v>0</v>
      </c>
      <c r="C73">
        <v>34.625978000000003</v>
      </c>
      <c r="D73">
        <v>5.4787939999999997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687.79276700000003</v>
      </c>
      <c r="L73">
        <v>656.42148599999996</v>
      </c>
      <c r="M73">
        <v>66.654925000000006</v>
      </c>
      <c r="N73">
        <v>119.136178</v>
      </c>
      <c r="O73">
        <v>62.394581000000002</v>
      </c>
      <c r="P73">
        <v>69.158816999999999</v>
      </c>
      <c r="Q73">
        <v>21.969277000000002</v>
      </c>
      <c r="R73">
        <v>20.923210999999998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34.799309999999998</v>
      </c>
      <c r="X73">
        <v>147.515625</v>
      </c>
      <c r="Y73">
        <v>0</v>
      </c>
      <c r="Z73">
        <v>13.1076</v>
      </c>
      <c r="AA73">
        <v>0</v>
      </c>
      <c r="AB73">
        <v>3.4694120000000002</v>
      </c>
      <c r="AC73">
        <v>0</v>
      </c>
      <c r="AD73">
        <v>9.4297959999999996</v>
      </c>
      <c r="AE73">
        <v>0</v>
      </c>
      <c r="AF73">
        <v>8.3321880000000004</v>
      </c>
      <c r="AG73">
        <v>42.822318000000003</v>
      </c>
      <c r="AH73">
        <v>43.974530999999999</v>
      </c>
      <c r="AI73">
        <v>0</v>
      </c>
      <c r="AJ73">
        <v>0</v>
      </c>
      <c r="AK73">
        <v>26.555779999999999</v>
      </c>
      <c r="AL73">
        <v>11.62</v>
      </c>
      <c r="AM73">
        <v>16.345120999999999</v>
      </c>
      <c r="AN73">
        <v>0.607178</v>
      </c>
      <c r="AO73">
        <v>0</v>
      </c>
      <c r="AP73">
        <v>1.5371999999999999</v>
      </c>
      <c r="AQ73">
        <v>40.993482999999998</v>
      </c>
      <c r="AR73">
        <v>52.44</v>
      </c>
      <c r="AS73">
        <v>31.897383000000001</v>
      </c>
      <c r="AT73">
        <v>11.2476</v>
      </c>
      <c r="AU73">
        <v>0</v>
      </c>
      <c r="AV73">
        <v>5.4787939999999997</v>
      </c>
      <c r="AW73">
        <v>0</v>
      </c>
      <c r="AX73">
        <v>0</v>
      </c>
      <c r="AY73">
        <v>0</v>
      </c>
      <c r="AZ73">
        <f t="shared" si="3"/>
        <v>88.669111999999984</v>
      </c>
      <c r="BA73">
        <f t="shared" si="4"/>
        <v>2855.5210690000004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0.42303400000000002</v>
      </c>
      <c r="BJ73">
        <v>0</v>
      </c>
      <c r="BK73">
        <v>1.5533E-2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0.99196799999999996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0.86</v>
      </c>
      <c r="CC73">
        <v>0.94</v>
      </c>
      <c r="CD73">
        <v>1.86</v>
      </c>
      <c r="CE73">
        <v>1.1299999999999999</v>
      </c>
      <c r="CF73">
        <v>0.23</v>
      </c>
      <c r="CG73">
        <v>3.78</v>
      </c>
      <c r="CH73">
        <v>0.35038399999999997</v>
      </c>
      <c r="CI73">
        <v>7.86</v>
      </c>
      <c r="CJ73">
        <v>1.95</v>
      </c>
      <c r="CK73">
        <v>1.84</v>
      </c>
      <c r="CL73">
        <v>5.313701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1.9422360000000001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88.669111999999984</v>
      </c>
    </row>
    <row r="74" spans="1:114">
      <c r="A74" t="s">
        <v>116</v>
      </c>
      <c r="B74">
        <v>0</v>
      </c>
      <c r="C74">
        <v>34.625978000000003</v>
      </c>
      <c r="D74">
        <v>5.4787939999999997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687.79276700000003</v>
      </c>
      <c r="L74">
        <v>656.42148599999996</v>
      </c>
      <c r="M74">
        <v>71.704539999999994</v>
      </c>
      <c r="N74">
        <v>119.136178</v>
      </c>
      <c r="O74">
        <v>62.394581000000002</v>
      </c>
      <c r="P74">
        <v>69.158816999999999</v>
      </c>
      <c r="Q74">
        <v>21.969277000000002</v>
      </c>
      <c r="R74">
        <v>20.923210999999998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13.600092</v>
      </c>
      <c r="AC74">
        <v>1.978556</v>
      </c>
      <c r="AD74">
        <v>9.4297959999999996</v>
      </c>
      <c r="AE74">
        <v>0</v>
      </c>
      <c r="AF74">
        <v>16.664376000000001</v>
      </c>
      <c r="AG74">
        <v>42.822318000000003</v>
      </c>
      <c r="AH74">
        <v>63.518766999999997</v>
      </c>
      <c r="AI74">
        <v>0</v>
      </c>
      <c r="AJ74">
        <v>0</v>
      </c>
      <c r="AK74">
        <v>26.555779999999999</v>
      </c>
      <c r="AL74">
        <v>11.62</v>
      </c>
      <c r="AM74">
        <v>16.345120999999999</v>
      </c>
      <c r="AN74">
        <v>0.607178</v>
      </c>
      <c r="AO74">
        <v>0</v>
      </c>
      <c r="AP74">
        <v>1.5371999999999999</v>
      </c>
      <c r="AQ74">
        <v>40.993482999999998</v>
      </c>
      <c r="AR74">
        <v>44.16</v>
      </c>
      <c r="AS74">
        <v>31.897383000000001</v>
      </c>
      <c r="AT74">
        <v>11.2476</v>
      </c>
      <c r="AU74">
        <v>0</v>
      </c>
      <c r="AV74">
        <v>5.4787939999999997</v>
      </c>
      <c r="AW74">
        <v>0</v>
      </c>
      <c r="AX74">
        <v>0</v>
      </c>
      <c r="AY74">
        <v>0</v>
      </c>
      <c r="AZ74">
        <f t="shared" si="3"/>
        <v>88.86501299999999</v>
      </c>
      <c r="BA74">
        <f t="shared" si="4"/>
        <v>2896.2642450000008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0.42303400000000002</v>
      </c>
      <c r="BJ74">
        <v>0</v>
      </c>
      <c r="BK74">
        <v>1.5533E-2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0.99196799999999996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0.86</v>
      </c>
      <c r="CC74">
        <v>0.94</v>
      </c>
      <c r="CD74">
        <v>1.86</v>
      </c>
      <c r="CE74">
        <v>1.1299999999999999</v>
      </c>
      <c r="CF74">
        <v>0.23</v>
      </c>
      <c r="CG74">
        <v>3.78</v>
      </c>
      <c r="CH74">
        <v>0.50610900000000003</v>
      </c>
      <c r="CI74">
        <v>7.86</v>
      </c>
      <c r="CJ74">
        <v>1.95</v>
      </c>
      <c r="CK74">
        <v>1.84</v>
      </c>
      <c r="CL74">
        <v>5.313701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1.9422360000000001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88.86501299999999</v>
      </c>
    </row>
    <row r="75" spans="1:114">
      <c r="A75" t="s">
        <v>117</v>
      </c>
      <c r="B75">
        <v>0</v>
      </c>
      <c r="C75">
        <v>34.625978000000003</v>
      </c>
      <c r="D75">
        <v>5.4787939999999997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687.79276700000003</v>
      </c>
      <c r="L75">
        <v>656.42148599999996</v>
      </c>
      <c r="M75">
        <v>76.754155999999995</v>
      </c>
      <c r="N75">
        <v>119.136178</v>
      </c>
      <c r="O75">
        <v>62.394581000000002</v>
      </c>
      <c r="P75">
        <v>69.158816999999999</v>
      </c>
      <c r="Q75">
        <v>20.980602000000001</v>
      </c>
      <c r="R75">
        <v>20.923210999999998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34.799309999999998</v>
      </c>
      <c r="X75">
        <v>147.515625</v>
      </c>
      <c r="Y75">
        <v>0</v>
      </c>
      <c r="Z75">
        <v>13.1076</v>
      </c>
      <c r="AA75">
        <v>13.983000000000001</v>
      </c>
      <c r="AB75">
        <v>27.422225999999998</v>
      </c>
      <c r="AC75">
        <v>10.552296999999999</v>
      </c>
      <c r="AD75">
        <v>18.859591999999999</v>
      </c>
      <c r="AE75">
        <v>0</v>
      </c>
      <c r="AF75">
        <v>25.403012</v>
      </c>
      <c r="AG75">
        <v>42.822318000000003</v>
      </c>
      <c r="AH75">
        <v>84.528820999999994</v>
      </c>
      <c r="AI75">
        <v>0</v>
      </c>
      <c r="AJ75">
        <v>0</v>
      </c>
      <c r="AK75">
        <v>26.555779999999999</v>
      </c>
      <c r="AL75">
        <v>11.62</v>
      </c>
      <c r="AM75">
        <v>16.345120999999999</v>
      </c>
      <c r="AN75">
        <v>0.607178</v>
      </c>
      <c r="AO75">
        <v>0</v>
      </c>
      <c r="AP75">
        <v>0</v>
      </c>
      <c r="AQ75">
        <v>40.993482999999998</v>
      </c>
      <c r="AR75">
        <v>44.16</v>
      </c>
      <c r="AS75">
        <v>30.939599999999999</v>
      </c>
      <c r="AT75">
        <v>11.2476</v>
      </c>
      <c r="AU75">
        <v>0</v>
      </c>
      <c r="AV75">
        <v>5.4787939999999997</v>
      </c>
      <c r="AW75">
        <v>0</v>
      </c>
      <c r="AX75">
        <v>0</v>
      </c>
      <c r="AY75">
        <v>0</v>
      </c>
      <c r="AZ75">
        <f t="shared" si="3"/>
        <v>89.264459999999985</v>
      </c>
      <c r="BA75">
        <f t="shared" si="4"/>
        <v>2969.9950110000009</v>
      </c>
      <c r="BD75">
        <v>4.2938999999999998</v>
      </c>
      <c r="BE75">
        <v>0</v>
      </c>
      <c r="BF75">
        <v>2.1923999999999999E-2</v>
      </c>
      <c r="BG75">
        <v>0</v>
      </c>
      <c r="BH75">
        <v>1.1150000000000001E-3</v>
      </c>
      <c r="BI75">
        <v>0.42303400000000002</v>
      </c>
      <c r="BJ75">
        <v>0</v>
      </c>
      <c r="BK75">
        <v>1.5533E-2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0.99196799999999996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0.86</v>
      </c>
      <c r="CC75">
        <v>0.94</v>
      </c>
      <c r="CD75">
        <v>1.86</v>
      </c>
      <c r="CE75">
        <v>1.1299999999999999</v>
      </c>
      <c r="CF75">
        <v>0.23</v>
      </c>
      <c r="CG75">
        <v>3.78</v>
      </c>
      <c r="CH75">
        <v>0.67295899999999997</v>
      </c>
      <c r="CI75">
        <v>7.86</v>
      </c>
      <c r="CJ75">
        <v>1.95</v>
      </c>
      <c r="CK75">
        <v>1.84</v>
      </c>
      <c r="CL75">
        <v>5.313701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1.9422360000000001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89.264459999999985</v>
      </c>
    </row>
    <row r="76" spans="1:114">
      <c r="A76" t="s">
        <v>118</v>
      </c>
      <c r="B76">
        <v>0</v>
      </c>
      <c r="C76">
        <v>34.625978000000003</v>
      </c>
      <c r="D76">
        <v>5.4787939999999997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687.79276700000003</v>
      </c>
      <c r="L76">
        <v>656.42148599999996</v>
      </c>
      <c r="M76">
        <v>76.754155999999995</v>
      </c>
      <c r="N76">
        <v>119.136178</v>
      </c>
      <c r="O76">
        <v>62.394581000000002</v>
      </c>
      <c r="P76">
        <v>69.158816999999999</v>
      </c>
      <c r="Q76">
        <v>20.980602000000001</v>
      </c>
      <c r="R76">
        <v>20.923210999999998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34.799309999999998</v>
      </c>
      <c r="X76">
        <v>147.515625</v>
      </c>
      <c r="Y76">
        <v>0</v>
      </c>
      <c r="Z76">
        <v>13.1076</v>
      </c>
      <c r="AA76">
        <v>17.774999999999999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42.822318000000003</v>
      </c>
      <c r="AH76">
        <v>120.68565700000001</v>
      </c>
      <c r="AI76">
        <v>0</v>
      </c>
      <c r="AJ76">
        <v>0</v>
      </c>
      <c r="AK76">
        <v>26.555779999999999</v>
      </c>
      <c r="AL76">
        <v>36.021999999999998</v>
      </c>
      <c r="AM76">
        <v>16.345120999999999</v>
      </c>
      <c r="AN76">
        <v>0.607178</v>
      </c>
      <c r="AO76">
        <v>0</v>
      </c>
      <c r="AP76">
        <v>0</v>
      </c>
      <c r="AQ76">
        <v>40.993482999999998</v>
      </c>
      <c r="AR76">
        <v>44.16</v>
      </c>
      <c r="AS76">
        <v>30.939599999999999</v>
      </c>
      <c r="AT76">
        <v>11.2476</v>
      </c>
      <c r="AU76">
        <v>0</v>
      </c>
      <c r="AV76">
        <v>5.4787939999999997</v>
      </c>
      <c r="AW76">
        <v>0</v>
      </c>
      <c r="AX76">
        <v>0</v>
      </c>
      <c r="AY76">
        <v>0</v>
      </c>
      <c r="AZ76">
        <f t="shared" si="3"/>
        <v>90.172775999999999</v>
      </c>
      <c r="BA76">
        <f t="shared" si="4"/>
        <v>3088.1083660000008</v>
      </c>
      <c r="BD76">
        <v>4.2938999999999998</v>
      </c>
      <c r="BE76">
        <v>0</v>
      </c>
      <c r="BF76">
        <v>2.2147E-2</v>
      </c>
      <c r="BG76">
        <v>0</v>
      </c>
      <c r="BH76">
        <v>1.1150000000000001E-3</v>
      </c>
      <c r="BI76">
        <v>0.42303400000000002</v>
      </c>
      <c r="BJ76">
        <v>0</v>
      </c>
      <c r="BK76">
        <v>1.5533E-2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0.86</v>
      </c>
      <c r="CC76">
        <v>0.94</v>
      </c>
      <c r="CD76">
        <v>1.86</v>
      </c>
      <c r="CE76">
        <v>1.1299999999999999</v>
      </c>
      <c r="CF76">
        <v>0.23</v>
      </c>
      <c r="CG76">
        <v>3.78</v>
      </c>
      <c r="CH76">
        <v>0.95938299999999999</v>
      </c>
      <c r="CI76">
        <v>7.86</v>
      </c>
      <c r="CJ76">
        <v>1.95</v>
      </c>
      <c r="CK76">
        <v>1.84</v>
      </c>
      <c r="CL76">
        <v>5.313701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1.9422360000000001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90.172775999999999</v>
      </c>
    </row>
    <row r="77" spans="1:114">
      <c r="A77" t="s">
        <v>119</v>
      </c>
      <c r="B77">
        <v>0</v>
      </c>
      <c r="C77">
        <v>34.625978000000003</v>
      </c>
      <c r="D77">
        <v>5.4787939999999997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687.79276700000003</v>
      </c>
      <c r="L77">
        <v>656.42148599999996</v>
      </c>
      <c r="M77">
        <v>76.754155999999995</v>
      </c>
      <c r="N77">
        <v>119.136178</v>
      </c>
      <c r="O77">
        <v>62.394581000000002</v>
      </c>
      <c r="P77">
        <v>69.158816999999999</v>
      </c>
      <c r="Q77">
        <v>20.980602000000001</v>
      </c>
      <c r="R77">
        <v>20.923210999999998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34.799309999999998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42.822318000000003</v>
      </c>
      <c r="AH77">
        <v>120.68565700000001</v>
      </c>
      <c r="AI77">
        <v>0</v>
      </c>
      <c r="AJ77">
        <v>0</v>
      </c>
      <c r="AK77">
        <v>26.555779999999999</v>
      </c>
      <c r="AL77">
        <v>68.558000000000007</v>
      </c>
      <c r="AM77">
        <v>16.345120999999999</v>
      </c>
      <c r="AN77">
        <v>0.607178</v>
      </c>
      <c r="AO77">
        <v>0</v>
      </c>
      <c r="AP77">
        <v>0.38429999999999997</v>
      </c>
      <c r="AQ77">
        <v>40.993482999999998</v>
      </c>
      <c r="AR77">
        <v>44.16</v>
      </c>
      <c r="AS77">
        <v>30.939599999999999</v>
      </c>
      <c r="AT77">
        <v>11.2476</v>
      </c>
      <c r="AU77">
        <v>0</v>
      </c>
      <c r="AV77">
        <v>5.4787939999999997</v>
      </c>
      <c r="AW77">
        <v>0</v>
      </c>
      <c r="AX77">
        <v>0</v>
      </c>
      <c r="AY77">
        <v>0</v>
      </c>
      <c r="AZ77">
        <f t="shared" si="3"/>
        <v>90.172775999999999</v>
      </c>
      <c r="BA77">
        <f t="shared" si="4"/>
        <v>3131.298666000001</v>
      </c>
      <c r="BD77">
        <v>4.2938999999999998</v>
      </c>
      <c r="BE77">
        <v>0</v>
      </c>
      <c r="BF77">
        <v>2.2147E-2</v>
      </c>
      <c r="BG77">
        <v>0</v>
      </c>
      <c r="BH77">
        <v>1.1150000000000001E-3</v>
      </c>
      <c r="BI77">
        <v>0.42303400000000002</v>
      </c>
      <c r="BJ77">
        <v>0</v>
      </c>
      <c r="BK77">
        <v>1.5533E-2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0.86</v>
      </c>
      <c r="CC77">
        <v>0.94</v>
      </c>
      <c r="CD77">
        <v>1.86</v>
      </c>
      <c r="CE77">
        <v>1.1299999999999999</v>
      </c>
      <c r="CF77">
        <v>0.23</v>
      </c>
      <c r="CG77">
        <v>3.78</v>
      </c>
      <c r="CH77">
        <v>0.95938299999999999</v>
      </c>
      <c r="CI77">
        <v>7.86</v>
      </c>
      <c r="CJ77">
        <v>1.95</v>
      </c>
      <c r="CK77">
        <v>1.84</v>
      </c>
      <c r="CL77">
        <v>5.313701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1.9422360000000001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90.172775999999999</v>
      </c>
    </row>
    <row r="78" spans="1:114">
      <c r="A78" t="s">
        <v>120</v>
      </c>
      <c r="B78">
        <v>0</v>
      </c>
      <c r="C78">
        <v>34.625978000000003</v>
      </c>
      <c r="D78">
        <v>5.4787939999999997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687.79276700000003</v>
      </c>
      <c r="L78">
        <v>656.42148599999996</v>
      </c>
      <c r="M78">
        <v>76.754155999999995</v>
      </c>
      <c r="N78">
        <v>119.136178</v>
      </c>
      <c r="O78">
        <v>62.394581000000002</v>
      </c>
      <c r="P78">
        <v>69.158816999999999</v>
      </c>
      <c r="Q78">
        <v>20.980602000000001</v>
      </c>
      <c r="R78">
        <v>20.923210999999998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34.799309999999998</v>
      </c>
      <c r="X78">
        <v>147.515625</v>
      </c>
      <c r="Y78">
        <v>0</v>
      </c>
      <c r="Z78">
        <v>13.1076</v>
      </c>
      <c r="AA78">
        <v>28.045000000000002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42.822318000000003</v>
      </c>
      <c r="AH78">
        <v>120.68565700000001</v>
      </c>
      <c r="AI78">
        <v>0</v>
      </c>
      <c r="AJ78">
        <v>0</v>
      </c>
      <c r="AK78">
        <v>26.555779999999999</v>
      </c>
      <c r="AL78">
        <v>68.558000000000007</v>
      </c>
      <c r="AM78">
        <v>16.345120999999999</v>
      </c>
      <c r="AN78">
        <v>0.607178</v>
      </c>
      <c r="AO78">
        <v>0</v>
      </c>
      <c r="AP78">
        <v>0.64049999999999996</v>
      </c>
      <c r="AQ78">
        <v>40.993482999999998</v>
      </c>
      <c r="AR78">
        <v>44.16</v>
      </c>
      <c r="AS78">
        <v>30.939599999999999</v>
      </c>
      <c r="AT78">
        <v>11.2476</v>
      </c>
      <c r="AU78">
        <v>0</v>
      </c>
      <c r="AV78">
        <v>5.4787939999999997</v>
      </c>
      <c r="AW78">
        <v>0</v>
      </c>
      <c r="AX78">
        <v>0</v>
      </c>
      <c r="AY78">
        <v>0</v>
      </c>
      <c r="AZ78">
        <f t="shared" si="3"/>
        <v>90.172775999999999</v>
      </c>
      <c r="BA78">
        <f t="shared" si="4"/>
        <v>3131.5548660000009</v>
      </c>
      <c r="BD78">
        <v>4.2938999999999998</v>
      </c>
      <c r="BE78">
        <v>0</v>
      </c>
      <c r="BF78">
        <v>2.2147E-2</v>
      </c>
      <c r="BG78">
        <v>0</v>
      </c>
      <c r="BH78">
        <v>1.1150000000000001E-3</v>
      </c>
      <c r="BI78">
        <v>0.42303400000000002</v>
      </c>
      <c r="BJ78">
        <v>0</v>
      </c>
      <c r="BK78">
        <v>1.5533E-2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0.86</v>
      </c>
      <c r="CC78">
        <v>0.94</v>
      </c>
      <c r="CD78">
        <v>1.86</v>
      </c>
      <c r="CE78">
        <v>1.1299999999999999</v>
      </c>
      <c r="CF78">
        <v>0.23</v>
      </c>
      <c r="CG78">
        <v>3.78</v>
      </c>
      <c r="CH78">
        <v>0.95938299999999999</v>
      </c>
      <c r="CI78">
        <v>7.86</v>
      </c>
      <c r="CJ78">
        <v>1.95</v>
      </c>
      <c r="CK78">
        <v>1.84</v>
      </c>
      <c r="CL78">
        <v>5.313701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1.9422360000000001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90.172775999999999</v>
      </c>
    </row>
    <row r="79" spans="1:114">
      <c r="A79" t="s">
        <v>121</v>
      </c>
      <c r="B79">
        <v>0</v>
      </c>
      <c r="C79">
        <v>34.625978000000003</v>
      </c>
      <c r="D79">
        <v>5.4787939999999997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687.79276700000003</v>
      </c>
      <c r="L79">
        <v>656.42148599999996</v>
      </c>
      <c r="M79">
        <v>76.754155999999995</v>
      </c>
      <c r="N79">
        <v>119.136178</v>
      </c>
      <c r="O79">
        <v>62.394581000000002</v>
      </c>
      <c r="P79">
        <v>69.158816999999999</v>
      </c>
      <c r="Q79">
        <v>20.980602000000001</v>
      </c>
      <c r="R79">
        <v>20.923210999999998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34.799309999999998</v>
      </c>
      <c r="X79">
        <v>147.515625</v>
      </c>
      <c r="Y79">
        <v>0</v>
      </c>
      <c r="Z79">
        <v>13.1076</v>
      </c>
      <c r="AA79">
        <v>28.045000000000002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42.822318000000003</v>
      </c>
      <c r="AH79">
        <v>120.68565700000001</v>
      </c>
      <c r="AI79">
        <v>0</v>
      </c>
      <c r="AJ79">
        <v>0</v>
      </c>
      <c r="AK79">
        <v>26.555779999999999</v>
      </c>
      <c r="AL79">
        <v>68.558000000000007</v>
      </c>
      <c r="AM79">
        <v>16.345120999999999</v>
      </c>
      <c r="AN79">
        <v>0</v>
      </c>
      <c r="AO79">
        <v>0</v>
      </c>
      <c r="AP79">
        <v>6.1487999999999996</v>
      </c>
      <c r="AQ79">
        <v>40.993482999999998</v>
      </c>
      <c r="AR79">
        <v>44.16</v>
      </c>
      <c r="AS79">
        <v>30.939599999999999</v>
      </c>
      <c r="AT79">
        <v>11.2476</v>
      </c>
      <c r="AU79">
        <v>0</v>
      </c>
      <c r="AV79">
        <v>5.4787939999999997</v>
      </c>
      <c r="AW79">
        <v>0</v>
      </c>
      <c r="AX79">
        <v>0</v>
      </c>
      <c r="AY79">
        <v>0</v>
      </c>
      <c r="AZ79">
        <f t="shared" si="3"/>
        <v>89.931858000000005</v>
      </c>
      <c r="BA79">
        <f t="shared" si="4"/>
        <v>3136.2150700000007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0.42303400000000002</v>
      </c>
      <c r="BJ79">
        <v>0</v>
      </c>
      <c r="BK79">
        <v>1.5596E-2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0.86</v>
      </c>
      <c r="CC79">
        <v>0.94</v>
      </c>
      <c r="CD79">
        <v>1.86</v>
      </c>
      <c r="CE79">
        <v>1.1299999999999999</v>
      </c>
      <c r="CF79">
        <v>0.23</v>
      </c>
      <c r="CG79">
        <v>3.78</v>
      </c>
      <c r="CH79">
        <v>0.95938299999999999</v>
      </c>
      <c r="CI79">
        <v>7.86</v>
      </c>
      <c r="CJ79">
        <v>1.95</v>
      </c>
      <c r="CK79">
        <v>1.84</v>
      </c>
      <c r="CL79">
        <v>5.313701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1.9422360000000001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89.931858000000005</v>
      </c>
    </row>
    <row r="80" spans="1:114">
      <c r="A80" t="s">
        <v>122</v>
      </c>
      <c r="B80">
        <v>0</v>
      </c>
      <c r="C80">
        <v>34.625978000000003</v>
      </c>
      <c r="D80">
        <v>5.4787939999999997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687.79276700000003</v>
      </c>
      <c r="L80">
        <v>656.42148599999996</v>
      </c>
      <c r="M80">
        <v>76.754155999999995</v>
      </c>
      <c r="N80">
        <v>119.136178</v>
      </c>
      <c r="O80">
        <v>62.394581000000002</v>
      </c>
      <c r="P80">
        <v>69.158816999999999</v>
      </c>
      <c r="Q80">
        <v>20.980602000000001</v>
      </c>
      <c r="R80">
        <v>20.923210999999998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34.799309999999998</v>
      </c>
      <c r="X80">
        <v>147.515625</v>
      </c>
      <c r="Y80">
        <v>0</v>
      </c>
      <c r="Z80">
        <v>13.1076</v>
      </c>
      <c r="AA80">
        <v>28.045000000000002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42.822318000000003</v>
      </c>
      <c r="AH80">
        <v>107.493298</v>
      </c>
      <c r="AI80">
        <v>0</v>
      </c>
      <c r="AJ80">
        <v>0</v>
      </c>
      <c r="AK80">
        <v>26.555779999999999</v>
      </c>
      <c r="AL80">
        <v>36.021999999999998</v>
      </c>
      <c r="AM80">
        <v>16.345120999999999</v>
      </c>
      <c r="AN80">
        <v>0</v>
      </c>
      <c r="AO80">
        <v>0</v>
      </c>
      <c r="AP80">
        <v>6.4050000000000002</v>
      </c>
      <c r="AQ80">
        <v>40.993482999999998</v>
      </c>
      <c r="AR80">
        <v>44.16</v>
      </c>
      <c r="AS80">
        <v>30.939599999999999</v>
      </c>
      <c r="AT80">
        <v>11.2476</v>
      </c>
      <c r="AU80">
        <v>0</v>
      </c>
      <c r="AV80">
        <v>5.4787939999999997</v>
      </c>
      <c r="AW80">
        <v>0</v>
      </c>
      <c r="AX80">
        <v>0</v>
      </c>
      <c r="AY80">
        <v>0</v>
      </c>
      <c r="AZ80">
        <f t="shared" si="3"/>
        <v>89.604163</v>
      </c>
      <c r="BA80">
        <f t="shared" si="4"/>
        <v>3080.9854200000004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0.42303400000000002</v>
      </c>
      <c r="BJ80">
        <v>0</v>
      </c>
      <c r="BK80">
        <v>1.5596E-2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0.86</v>
      </c>
      <c r="CC80">
        <v>0.94</v>
      </c>
      <c r="CD80">
        <v>1.86</v>
      </c>
      <c r="CE80">
        <v>1.1299999999999999</v>
      </c>
      <c r="CF80">
        <v>0.23</v>
      </c>
      <c r="CG80">
        <v>3.78</v>
      </c>
      <c r="CH80">
        <v>0.85371200000000003</v>
      </c>
      <c r="CI80">
        <v>7.86</v>
      </c>
      <c r="CJ80">
        <v>1.95</v>
      </c>
      <c r="CK80">
        <v>1.84</v>
      </c>
      <c r="CL80">
        <v>5.313701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1.9422360000000001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89.604163</v>
      </c>
    </row>
    <row r="81" spans="1:114">
      <c r="A81" t="s">
        <v>123</v>
      </c>
      <c r="B81">
        <v>0</v>
      </c>
      <c r="C81">
        <v>34.625978000000003</v>
      </c>
      <c r="D81">
        <v>5.4787939999999997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687.79276700000003</v>
      </c>
      <c r="L81">
        <v>656.42148599999996</v>
      </c>
      <c r="M81">
        <v>76.754155999999995</v>
      </c>
      <c r="N81">
        <v>119.136178</v>
      </c>
      <c r="O81">
        <v>62.394581000000002</v>
      </c>
      <c r="P81">
        <v>69.158816999999999</v>
      </c>
      <c r="Q81">
        <v>20.980602000000001</v>
      </c>
      <c r="R81">
        <v>20.923210999999998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34.799309999999998</v>
      </c>
      <c r="X81">
        <v>147.515625</v>
      </c>
      <c r="Y81">
        <v>0</v>
      </c>
      <c r="Z81">
        <v>13.1076</v>
      </c>
      <c r="AA81">
        <v>17.774999999999999</v>
      </c>
      <c r="AB81">
        <v>27.422225999999998</v>
      </c>
      <c r="AC81">
        <v>15.828445</v>
      </c>
      <c r="AD81">
        <v>18.859591999999999</v>
      </c>
      <c r="AE81">
        <v>0</v>
      </c>
      <c r="AF81">
        <v>25.403012</v>
      </c>
      <c r="AG81">
        <v>42.822318000000003</v>
      </c>
      <c r="AH81">
        <v>92.835121000000001</v>
      </c>
      <c r="AI81">
        <v>0</v>
      </c>
      <c r="AJ81">
        <v>0</v>
      </c>
      <c r="AK81">
        <v>26.555779999999999</v>
      </c>
      <c r="AL81">
        <v>24.402000000000001</v>
      </c>
      <c r="AM81">
        <v>16.345120999999999</v>
      </c>
      <c r="AN81">
        <v>0</v>
      </c>
      <c r="AO81">
        <v>0</v>
      </c>
      <c r="AP81">
        <v>6.4050000000000002</v>
      </c>
      <c r="AQ81">
        <v>25.744699000000001</v>
      </c>
      <c r="AR81">
        <v>45.264000000000003</v>
      </c>
      <c r="AS81">
        <v>30.939599999999999</v>
      </c>
      <c r="AT81">
        <v>11.2476</v>
      </c>
      <c r="AU81">
        <v>0</v>
      </c>
      <c r="AV81">
        <v>5.4787939999999997</v>
      </c>
      <c r="AW81">
        <v>0</v>
      </c>
      <c r="AX81">
        <v>0</v>
      </c>
      <c r="AY81">
        <v>0</v>
      </c>
      <c r="AZ81">
        <f t="shared" si="3"/>
        <v>89.032809999999984</v>
      </c>
      <c r="BA81">
        <f t="shared" si="4"/>
        <v>2991.5728470000013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0.42303400000000002</v>
      </c>
      <c r="BJ81">
        <v>0</v>
      </c>
      <c r="BK81">
        <v>1.566E-2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0.99196799999999996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0.86</v>
      </c>
      <c r="CC81">
        <v>0.94</v>
      </c>
      <c r="CD81">
        <v>1.86</v>
      </c>
      <c r="CE81">
        <v>1.1299999999999999</v>
      </c>
      <c r="CF81">
        <v>0.23</v>
      </c>
      <c r="CG81">
        <v>3.78</v>
      </c>
      <c r="CH81">
        <v>0.73691700000000004</v>
      </c>
      <c r="CI81">
        <v>7.86</v>
      </c>
      <c r="CJ81">
        <v>1.95</v>
      </c>
      <c r="CK81">
        <v>1.84</v>
      </c>
      <c r="CL81">
        <v>5.313701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1.9422360000000001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89.032809999999984</v>
      </c>
    </row>
    <row r="82" spans="1:114">
      <c r="A82" t="s">
        <v>124</v>
      </c>
      <c r="B82">
        <v>0</v>
      </c>
      <c r="C82">
        <v>34.625978000000003</v>
      </c>
      <c r="D82">
        <v>5.4787939999999997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687.79276700000003</v>
      </c>
      <c r="L82">
        <v>656.42148599999996</v>
      </c>
      <c r="M82">
        <v>76.754155999999995</v>
      </c>
      <c r="N82">
        <v>119.136178</v>
      </c>
      <c r="O82">
        <v>62.394581000000002</v>
      </c>
      <c r="P82">
        <v>69.158816999999999</v>
      </c>
      <c r="Q82">
        <v>20.980602000000001</v>
      </c>
      <c r="R82">
        <v>20.923210999999998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34.799309999999998</v>
      </c>
      <c r="X82">
        <v>147.515625</v>
      </c>
      <c r="Y82">
        <v>0</v>
      </c>
      <c r="Z82">
        <v>13.1076</v>
      </c>
      <c r="AA82">
        <v>13.983000000000001</v>
      </c>
      <c r="AB82">
        <v>27.422225999999998</v>
      </c>
      <c r="AC82">
        <v>10.024682</v>
      </c>
      <c r="AD82">
        <v>9.4297959999999996</v>
      </c>
      <c r="AE82">
        <v>0</v>
      </c>
      <c r="AF82">
        <v>25.403012</v>
      </c>
      <c r="AG82">
        <v>42.822318000000003</v>
      </c>
      <c r="AH82">
        <v>83.063002999999995</v>
      </c>
      <c r="AI82">
        <v>0</v>
      </c>
      <c r="AJ82">
        <v>0</v>
      </c>
      <c r="AK82">
        <v>26.555779999999999</v>
      </c>
      <c r="AL82">
        <v>24.402000000000001</v>
      </c>
      <c r="AM82">
        <v>16.345120999999999</v>
      </c>
      <c r="AN82">
        <v>0</v>
      </c>
      <c r="AO82">
        <v>0</v>
      </c>
      <c r="AP82">
        <v>6.4050000000000002</v>
      </c>
      <c r="AQ82">
        <v>13.664493999999999</v>
      </c>
      <c r="AR82">
        <v>45.264000000000003</v>
      </c>
      <c r="AS82">
        <v>31.897383000000001</v>
      </c>
      <c r="AT82">
        <v>11.2476</v>
      </c>
      <c r="AU82">
        <v>0</v>
      </c>
      <c r="AV82">
        <v>5.4787939999999997</v>
      </c>
      <c r="AW82">
        <v>0</v>
      </c>
      <c r="AX82">
        <v>0</v>
      </c>
      <c r="AY82">
        <v>0</v>
      </c>
      <c r="AZ82">
        <f t="shared" si="3"/>
        <v>88.616624000000002</v>
      </c>
      <c r="BA82">
        <f t="shared" si="4"/>
        <v>2951.2365620000019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0.42303400000000002</v>
      </c>
      <c r="BJ82">
        <v>0</v>
      </c>
      <c r="BK82">
        <v>1.566E-2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0.99196799999999996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0.86</v>
      </c>
      <c r="CC82">
        <v>0.94</v>
      </c>
      <c r="CD82">
        <v>1.86</v>
      </c>
      <c r="CE82">
        <v>1.1299999999999999</v>
      </c>
      <c r="CF82">
        <v>0.23</v>
      </c>
      <c r="CG82">
        <v>3.78</v>
      </c>
      <c r="CH82">
        <v>0.65905400000000003</v>
      </c>
      <c r="CI82">
        <v>7.86</v>
      </c>
      <c r="CJ82">
        <v>1.95</v>
      </c>
      <c r="CK82">
        <v>1.84</v>
      </c>
      <c r="CL82">
        <v>5.313701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1.9422360000000001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88.616624000000002</v>
      </c>
    </row>
    <row r="83" spans="1:114">
      <c r="A83" t="s">
        <v>125</v>
      </c>
      <c r="B83">
        <v>0</v>
      </c>
      <c r="C83">
        <v>34.625978000000003</v>
      </c>
      <c r="D83">
        <v>5.4787939999999997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687.79276700000003</v>
      </c>
      <c r="L83">
        <v>656.42148599999996</v>
      </c>
      <c r="M83">
        <v>76.754155999999995</v>
      </c>
      <c r="N83">
        <v>119.136178</v>
      </c>
      <c r="O83">
        <v>62.394581000000002</v>
      </c>
      <c r="P83">
        <v>69.158816999999999</v>
      </c>
      <c r="Q83">
        <v>20.980602000000001</v>
      </c>
      <c r="R83">
        <v>20.923210999999998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34.799309999999998</v>
      </c>
      <c r="X83">
        <v>147.515625</v>
      </c>
      <c r="Y83">
        <v>0</v>
      </c>
      <c r="Z83">
        <v>13.1076</v>
      </c>
      <c r="AA83">
        <v>3.7919999999999998</v>
      </c>
      <c r="AB83">
        <v>13.600092</v>
      </c>
      <c r="AC83">
        <v>10.024682</v>
      </c>
      <c r="AD83">
        <v>0</v>
      </c>
      <c r="AE83">
        <v>0</v>
      </c>
      <c r="AF83">
        <v>25.403012</v>
      </c>
      <c r="AG83">
        <v>42.822318000000003</v>
      </c>
      <c r="AH83">
        <v>53.746648999999998</v>
      </c>
      <c r="AI83">
        <v>0</v>
      </c>
      <c r="AJ83">
        <v>0</v>
      </c>
      <c r="AK83">
        <v>26.555779999999999</v>
      </c>
      <c r="AL83">
        <v>24.402000000000001</v>
      </c>
      <c r="AM83">
        <v>16.345120999999999</v>
      </c>
      <c r="AN83">
        <v>0.58759099999999997</v>
      </c>
      <c r="AO83">
        <v>0</v>
      </c>
      <c r="AP83">
        <v>4.2272999999999996</v>
      </c>
      <c r="AQ83">
        <v>0</v>
      </c>
      <c r="AR83">
        <v>45.264000000000003</v>
      </c>
      <c r="AS83">
        <v>30.266999999999999</v>
      </c>
      <c r="AT83">
        <v>11.2476</v>
      </c>
      <c r="AU83">
        <v>0</v>
      </c>
      <c r="AV83">
        <v>5.4787939999999997</v>
      </c>
      <c r="AW83">
        <v>0</v>
      </c>
      <c r="AX83">
        <v>0</v>
      </c>
      <c r="AY83">
        <v>0</v>
      </c>
      <c r="AZ83">
        <f t="shared" si="3"/>
        <v>88.385848999999993</v>
      </c>
      <c r="BA83">
        <f t="shared" si="4"/>
        <v>2872.5047970000005</v>
      </c>
      <c r="BD83">
        <v>4.2938999999999998</v>
      </c>
      <c r="BE83">
        <v>0</v>
      </c>
      <c r="BF83">
        <v>2.2221999999999999E-2</v>
      </c>
      <c r="BG83">
        <v>0</v>
      </c>
      <c r="BH83">
        <v>1.1150000000000001E-3</v>
      </c>
      <c r="BI83">
        <v>0.42303400000000002</v>
      </c>
      <c r="BJ83">
        <v>0</v>
      </c>
      <c r="BK83">
        <v>1.5692000000000001E-2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0.99196799999999996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0.86</v>
      </c>
      <c r="CC83">
        <v>0.94</v>
      </c>
      <c r="CD83">
        <v>1.86</v>
      </c>
      <c r="CE83">
        <v>1.1299999999999999</v>
      </c>
      <c r="CF83">
        <v>0.23</v>
      </c>
      <c r="CG83">
        <v>3.78</v>
      </c>
      <c r="CH83">
        <v>0.42824699999999999</v>
      </c>
      <c r="CI83">
        <v>7.86</v>
      </c>
      <c r="CJ83">
        <v>1.95</v>
      </c>
      <c r="CK83">
        <v>1.84</v>
      </c>
      <c r="CL83">
        <v>5.313701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1.9422360000000001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88.385848999999993</v>
      </c>
    </row>
    <row r="84" spans="1:114">
      <c r="A84" t="s">
        <v>126</v>
      </c>
      <c r="B84">
        <v>0</v>
      </c>
      <c r="C84">
        <v>34.625978000000003</v>
      </c>
      <c r="D84">
        <v>5.4787939999999997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687.79276700000003</v>
      </c>
      <c r="L84">
        <v>656.42148599999996</v>
      </c>
      <c r="M84">
        <v>76.754155999999995</v>
      </c>
      <c r="N84">
        <v>119.136178</v>
      </c>
      <c r="O84">
        <v>62.394581000000002</v>
      </c>
      <c r="P84">
        <v>69.158816999999999</v>
      </c>
      <c r="Q84">
        <v>20.980602000000001</v>
      </c>
      <c r="R84">
        <v>20.923210999999998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13.600092</v>
      </c>
      <c r="AC84">
        <v>10.024682</v>
      </c>
      <c r="AD84">
        <v>0</v>
      </c>
      <c r="AE84">
        <v>0</v>
      </c>
      <c r="AF84">
        <v>25.403012</v>
      </c>
      <c r="AG84">
        <v>42.822318000000003</v>
      </c>
      <c r="AH84">
        <v>53.746648999999998</v>
      </c>
      <c r="AI84">
        <v>0</v>
      </c>
      <c r="AJ84">
        <v>0</v>
      </c>
      <c r="AK84">
        <v>26.555779999999999</v>
      </c>
      <c r="AL84">
        <v>24.402000000000001</v>
      </c>
      <c r="AM84">
        <v>16.345120999999999</v>
      </c>
      <c r="AN84">
        <v>0.58759099999999997</v>
      </c>
      <c r="AO84">
        <v>0</v>
      </c>
      <c r="AP84">
        <v>0.38429999999999997</v>
      </c>
      <c r="AQ84">
        <v>0</v>
      </c>
      <c r="AR84">
        <v>45.264000000000003</v>
      </c>
      <c r="AS84">
        <v>30.266999999999999</v>
      </c>
      <c r="AT84">
        <v>11.2476</v>
      </c>
      <c r="AU84">
        <v>0</v>
      </c>
      <c r="AV84">
        <v>5.4787939999999997</v>
      </c>
      <c r="AW84">
        <v>0</v>
      </c>
      <c r="AX84">
        <v>0</v>
      </c>
      <c r="AY84">
        <v>0</v>
      </c>
      <c r="AZ84">
        <f t="shared" si="3"/>
        <v>88.385848999999993</v>
      </c>
      <c r="BA84">
        <f t="shared" si="4"/>
        <v>2864.8697970000007</v>
      </c>
      <c r="BD84">
        <v>4.2938999999999998</v>
      </c>
      <c r="BE84">
        <v>0</v>
      </c>
      <c r="BF84">
        <v>2.2221999999999999E-2</v>
      </c>
      <c r="BG84">
        <v>0</v>
      </c>
      <c r="BH84">
        <v>1.1150000000000001E-3</v>
      </c>
      <c r="BI84">
        <v>0.42303400000000002</v>
      </c>
      <c r="BJ84">
        <v>0</v>
      </c>
      <c r="BK84">
        <v>1.5692000000000001E-2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0.99196799999999996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0.86</v>
      </c>
      <c r="CC84">
        <v>0.94</v>
      </c>
      <c r="CD84">
        <v>1.86</v>
      </c>
      <c r="CE84">
        <v>1.1299999999999999</v>
      </c>
      <c r="CF84">
        <v>0.23</v>
      </c>
      <c r="CG84">
        <v>3.78</v>
      </c>
      <c r="CH84">
        <v>0.42824699999999999</v>
      </c>
      <c r="CI84">
        <v>7.86</v>
      </c>
      <c r="CJ84">
        <v>1.95</v>
      </c>
      <c r="CK84">
        <v>1.84</v>
      </c>
      <c r="CL84">
        <v>5.313701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1.9422360000000001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88.385848999999993</v>
      </c>
    </row>
    <row r="85" spans="1:114">
      <c r="A85" t="s">
        <v>127</v>
      </c>
      <c r="B85">
        <v>0</v>
      </c>
      <c r="C85">
        <v>34.625978000000003</v>
      </c>
      <c r="D85">
        <v>5.4787939999999997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687.79276700000003</v>
      </c>
      <c r="L85">
        <v>656.42148599999996</v>
      </c>
      <c r="M85">
        <v>76.754155999999995</v>
      </c>
      <c r="N85">
        <v>119.136178</v>
      </c>
      <c r="O85">
        <v>62.394581000000002</v>
      </c>
      <c r="P85">
        <v>69.158816999999999</v>
      </c>
      <c r="Q85">
        <v>20.980602000000001</v>
      </c>
      <c r="R85">
        <v>20.923210999999998</v>
      </c>
      <c r="S85">
        <v>26.616266</v>
      </c>
      <c r="T85">
        <v>0.56176800000000005</v>
      </c>
      <c r="U85">
        <v>348.97500000000002</v>
      </c>
      <c r="V85">
        <v>14.253199</v>
      </c>
      <c r="W85">
        <v>34.799309999999998</v>
      </c>
      <c r="X85">
        <v>147.515625</v>
      </c>
      <c r="Y85">
        <v>0</v>
      </c>
      <c r="Z85">
        <v>13.1076</v>
      </c>
      <c r="AA85">
        <v>0</v>
      </c>
      <c r="AB85">
        <v>13.600092</v>
      </c>
      <c r="AC85">
        <v>10.024682</v>
      </c>
      <c r="AD85">
        <v>0</v>
      </c>
      <c r="AE85">
        <v>0</v>
      </c>
      <c r="AF85">
        <v>25.403012</v>
      </c>
      <c r="AG85">
        <v>42.822318000000003</v>
      </c>
      <c r="AH85">
        <v>46.417560000000002</v>
      </c>
      <c r="AI85">
        <v>0</v>
      </c>
      <c r="AJ85">
        <v>0</v>
      </c>
      <c r="AK85">
        <v>26.555779999999999</v>
      </c>
      <c r="AL85">
        <v>24.402000000000001</v>
      </c>
      <c r="AM85">
        <v>16.345120999999999</v>
      </c>
      <c r="AN85">
        <v>0.58759099999999997</v>
      </c>
      <c r="AO85">
        <v>0</v>
      </c>
      <c r="AP85">
        <v>0.38429999999999997</v>
      </c>
      <c r="AQ85">
        <v>0</v>
      </c>
      <c r="AR85">
        <v>45.264000000000003</v>
      </c>
      <c r="AS85">
        <v>30.266999999999999</v>
      </c>
      <c r="AT85">
        <v>11.2476</v>
      </c>
      <c r="AU85">
        <v>0</v>
      </c>
      <c r="AV85">
        <v>5.4787939999999997</v>
      </c>
      <c r="AW85">
        <v>0</v>
      </c>
      <c r="AX85">
        <v>0</v>
      </c>
      <c r="AY85">
        <v>0</v>
      </c>
      <c r="AZ85">
        <f t="shared" si="3"/>
        <v>88.317524999999989</v>
      </c>
      <c r="BA85">
        <f t="shared" si="4"/>
        <v>2857.4723840000006</v>
      </c>
      <c r="BD85">
        <v>4.2938999999999998</v>
      </c>
      <c r="BE85">
        <v>0</v>
      </c>
      <c r="BF85">
        <v>2.2296E-2</v>
      </c>
      <c r="BG85">
        <v>0</v>
      </c>
      <c r="BH85">
        <v>1.1150000000000001E-3</v>
      </c>
      <c r="BI85">
        <v>0.42303400000000002</v>
      </c>
      <c r="BJ85">
        <v>0</v>
      </c>
      <c r="BK85">
        <v>1.5692000000000001E-2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0.99196799999999996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0.86</v>
      </c>
      <c r="CC85">
        <v>0.94</v>
      </c>
      <c r="CD85">
        <v>1.86</v>
      </c>
      <c r="CE85">
        <v>1.1200000000000001</v>
      </c>
      <c r="CF85">
        <v>0.23</v>
      </c>
      <c r="CG85">
        <v>3.78</v>
      </c>
      <c r="CH85">
        <v>0.36984899999999998</v>
      </c>
      <c r="CI85">
        <v>7.86</v>
      </c>
      <c r="CJ85">
        <v>1.95</v>
      </c>
      <c r="CK85">
        <v>1.84</v>
      </c>
      <c r="CL85">
        <v>5.313701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1.9422360000000001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88.317524999999989</v>
      </c>
    </row>
    <row r="86" spans="1:114">
      <c r="A86" t="s">
        <v>128</v>
      </c>
      <c r="B86">
        <v>0</v>
      </c>
      <c r="C86">
        <v>34.625978000000003</v>
      </c>
      <c r="D86">
        <v>5.4787939999999997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687.79276700000003</v>
      </c>
      <c r="L86">
        <v>656.42148599999996</v>
      </c>
      <c r="M86">
        <v>76.754155999999995</v>
      </c>
      <c r="N86">
        <v>119.136178</v>
      </c>
      <c r="O86">
        <v>62.394581000000002</v>
      </c>
      <c r="P86">
        <v>69.158816999999999</v>
      </c>
      <c r="Q86">
        <v>20.980602000000001</v>
      </c>
      <c r="R86">
        <v>20.923210999999998</v>
      </c>
      <c r="S86">
        <v>26.616266</v>
      </c>
      <c r="T86">
        <v>0.56176800000000005</v>
      </c>
      <c r="U86">
        <v>348.97500000000002</v>
      </c>
      <c r="V86">
        <v>14.253199</v>
      </c>
      <c r="W86">
        <v>34.799309999999998</v>
      </c>
      <c r="X86">
        <v>147.515625</v>
      </c>
      <c r="Y86">
        <v>0</v>
      </c>
      <c r="Z86">
        <v>13.1076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25.403012</v>
      </c>
      <c r="AG86">
        <v>42.822318000000003</v>
      </c>
      <c r="AH86">
        <v>39.088472000000003</v>
      </c>
      <c r="AI86">
        <v>0</v>
      </c>
      <c r="AJ86">
        <v>0</v>
      </c>
      <c r="AK86">
        <v>26.555779999999999</v>
      </c>
      <c r="AL86">
        <v>24.402000000000001</v>
      </c>
      <c r="AM86">
        <v>16.345120999999999</v>
      </c>
      <c r="AN86">
        <v>0.58759099999999997</v>
      </c>
      <c r="AO86">
        <v>0</v>
      </c>
      <c r="AP86">
        <v>0.38429999999999997</v>
      </c>
      <c r="AQ86">
        <v>0</v>
      </c>
      <c r="AR86">
        <v>45.264000000000003</v>
      </c>
      <c r="AS86">
        <v>30.266999999999999</v>
      </c>
      <c r="AT86">
        <v>11.2476</v>
      </c>
      <c r="AU86">
        <v>0</v>
      </c>
      <c r="AV86">
        <v>5.4787939999999997</v>
      </c>
      <c r="AW86">
        <v>0</v>
      </c>
      <c r="AX86">
        <v>0</v>
      </c>
      <c r="AY86">
        <v>0</v>
      </c>
      <c r="AZ86">
        <f t="shared" si="3"/>
        <v>88.25912799999999</v>
      </c>
      <c r="BA86">
        <f t="shared" si="4"/>
        <v>2850.0848990000009</v>
      </c>
      <c r="BD86">
        <v>4.2938999999999998</v>
      </c>
      <c r="BE86">
        <v>0</v>
      </c>
      <c r="BF86">
        <v>2.2296E-2</v>
      </c>
      <c r="BG86">
        <v>0</v>
      </c>
      <c r="BH86">
        <v>1.1150000000000001E-3</v>
      </c>
      <c r="BI86">
        <v>0.42303400000000002</v>
      </c>
      <c r="BJ86">
        <v>0</v>
      </c>
      <c r="BK86">
        <v>1.5692000000000001E-2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0.99196799999999996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0.86</v>
      </c>
      <c r="CC86">
        <v>0.94</v>
      </c>
      <c r="CD86">
        <v>1.86</v>
      </c>
      <c r="CE86">
        <v>1.1200000000000001</v>
      </c>
      <c r="CF86">
        <v>0.23</v>
      </c>
      <c r="CG86">
        <v>3.78</v>
      </c>
      <c r="CH86">
        <v>0.31145200000000001</v>
      </c>
      <c r="CI86">
        <v>7.86</v>
      </c>
      <c r="CJ86">
        <v>1.95</v>
      </c>
      <c r="CK86">
        <v>1.84</v>
      </c>
      <c r="CL86">
        <v>5.313701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1.9422360000000001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88.25912799999999</v>
      </c>
    </row>
    <row r="87" spans="1:114">
      <c r="A87" t="s">
        <v>129</v>
      </c>
      <c r="B87">
        <v>0</v>
      </c>
      <c r="C87">
        <v>34.625978000000003</v>
      </c>
      <c r="D87">
        <v>5.4787939999999997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687.79276700000003</v>
      </c>
      <c r="L87">
        <v>656.42148599999996</v>
      </c>
      <c r="M87">
        <v>76.754155999999995</v>
      </c>
      <c r="N87">
        <v>119.136178</v>
      </c>
      <c r="O87">
        <v>62.394581000000002</v>
      </c>
      <c r="P87">
        <v>69.158816999999999</v>
      </c>
      <c r="Q87">
        <v>20.980602000000001</v>
      </c>
      <c r="R87">
        <v>20.923210999999998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25.403012</v>
      </c>
      <c r="AG87">
        <v>42.822318000000003</v>
      </c>
      <c r="AH87">
        <v>39.088472000000003</v>
      </c>
      <c r="AI87">
        <v>0</v>
      </c>
      <c r="AJ87">
        <v>0</v>
      </c>
      <c r="AK87">
        <v>26.555779999999999</v>
      </c>
      <c r="AL87">
        <v>24.402000000000001</v>
      </c>
      <c r="AM87">
        <v>16.345120999999999</v>
      </c>
      <c r="AN87">
        <v>0.58759099999999997</v>
      </c>
      <c r="AO87">
        <v>0</v>
      </c>
      <c r="AP87">
        <v>0.38429999999999997</v>
      </c>
      <c r="AQ87">
        <v>0</v>
      </c>
      <c r="AR87">
        <v>45.264000000000003</v>
      </c>
      <c r="AS87">
        <v>30.266999999999999</v>
      </c>
      <c r="AT87">
        <v>11.2476</v>
      </c>
      <c r="AU87">
        <v>0</v>
      </c>
      <c r="AV87">
        <v>5.4787939999999997</v>
      </c>
      <c r="AW87">
        <v>0</v>
      </c>
      <c r="AX87">
        <v>0</v>
      </c>
      <c r="AY87">
        <v>0</v>
      </c>
      <c r="AZ87">
        <f t="shared" si="3"/>
        <v>88.259361999999996</v>
      </c>
      <c r="BA87">
        <f t="shared" si="4"/>
        <v>2850.0851330000005</v>
      </c>
      <c r="BD87">
        <v>4.2938999999999998</v>
      </c>
      <c r="BE87">
        <v>0</v>
      </c>
      <c r="BF87">
        <v>2.2370000000000001E-2</v>
      </c>
      <c r="BG87">
        <v>0</v>
      </c>
      <c r="BH87">
        <v>1.1150000000000001E-3</v>
      </c>
      <c r="BI87">
        <v>0.42303400000000002</v>
      </c>
      <c r="BJ87">
        <v>0</v>
      </c>
      <c r="BK87">
        <v>1.5852000000000002E-2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0.99196799999999996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0.86</v>
      </c>
      <c r="CC87">
        <v>0.94</v>
      </c>
      <c r="CD87">
        <v>1.86</v>
      </c>
      <c r="CE87">
        <v>1.1200000000000001</v>
      </c>
      <c r="CF87">
        <v>0.23</v>
      </c>
      <c r="CG87">
        <v>3.78</v>
      </c>
      <c r="CH87">
        <v>0.31145200000000001</v>
      </c>
      <c r="CI87">
        <v>7.86</v>
      </c>
      <c r="CJ87">
        <v>1.95</v>
      </c>
      <c r="CK87">
        <v>1.84</v>
      </c>
      <c r="CL87">
        <v>5.313701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1.9422360000000001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88.259361999999996</v>
      </c>
    </row>
    <row r="88" spans="1:114">
      <c r="A88" t="s">
        <v>130</v>
      </c>
      <c r="B88">
        <v>0</v>
      </c>
      <c r="C88">
        <v>34.625978000000003</v>
      </c>
      <c r="D88">
        <v>5.4787939999999997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687.79276700000003</v>
      </c>
      <c r="L88">
        <v>656.42148599999996</v>
      </c>
      <c r="M88">
        <v>76.754155999999995</v>
      </c>
      <c r="N88">
        <v>119.136178</v>
      </c>
      <c r="O88">
        <v>62.394581000000002</v>
      </c>
      <c r="P88">
        <v>69.158816999999999</v>
      </c>
      <c r="Q88">
        <v>20.980602000000001</v>
      </c>
      <c r="R88">
        <v>20.923210999999998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25.403012</v>
      </c>
      <c r="AG88">
        <v>42.822318000000003</v>
      </c>
      <c r="AH88">
        <v>19.544236000000001</v>
      </c>
      <c r="AI88">
        <v>0</v>
      </c>
      <c r="AJ88">
        <v>0</v>
      </c>
      <c r="AK88">
        <v>26.555779999999999</v>
      </c>
      <c r="AL88">
        <v>24.402000000000001</v>
      </c>
      <c r="AM88">
        <v>16.345120999999999</v>
      </c>
      <c r="AN88">
        <v>0.58759099999999997</v>
      </c>
      <c r="AO88">
        <v>0</v>
      </c>
      <c r="AP88">
        <v>0.38429999999999997</v>
      </c>
      <c r="AQ88">
        <v>0</v>
      </c>
      <c r="AR88">
        <v>45.264000000000003</v>
      </c>
      <c r="AS88">
        <v>30.266999999999999</v>
      </c>
      <c r="AT88">
        <v>11.2476</v>
      </c>
      <c r="AU88">
        <v>0</v>
      </c>
      <c r="AV88">
        <v>5.4787939999999997</v>
      </c>
      <c r="AW88">
        <v>0</v>
      </c>
      <c r="AX88">
        <v>0</v>
      </c>
      <c r="AY88">
        <v>0</v>
      </c>
      <c r="AZ88">
        <f t="shared" si="3"/>
        <v>88.103635999999995</v>
      </c>
      <c r="BA88">
        <f t="shared" si="4"/>
        <v>2830.3851710000008</v>
      </c>
      <c r="BD88">
        <v>4.2938999999999998</v>
      </c>
      <c r="BE88">
        <v>0</v>
      </c>
      <c r="BF88">
        <v>2.2370000000000001E-2</v>
      </c>
      <c r="BG88">
        <v>0</v>
      </c>
      <c r="BH88">
        <v>1.1150000000000001E-3</v>
      </c>
      <c r="BI88">
        <v>0.42303400000000002</v>
      </c>
      <c r="BJ88">
        <v>0</v>
      </c>
      <c r="BK88">
        <v>1.5852000000000002E-2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0.99196799999999996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0.86</v>
      </c>
      <c r="CC88">
        <v>0.94</v>
      </c>
      <c r="CD88">
        <v>1.86</v>
      </c>
      <c r="CE88">
        <v>1.1200000000000001</v>
      </c>
      <c r="CF88">
        <v>0.23</v>
      </c>
      <c r="CG88">
        <v>3.78</v>
      </c>
      <c r="CH88">
        <v>0.155726</v>
      </c>
      <c r="CI88">
        <v>7.86</v>
      </c>
      <c r="CJ88">
        <v>1.95</v>
      </c>
      <c r="CK88">
        <v>1.84</v>
      </c>
      <c r="CL88">
        <v>5.313701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1.9422360000000001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88.103635999999995</v>
      </c>
    </row>
    <row r="89" spans="1:114">
      <c r="A89" t="s">
        <v>131</v>
      </c>
      <c r="B89">
        <v>0</v>
      </c>
      <c r="C89">
        <v>34.625978000000003</v>
      </c>
      <c r="D89">
        <v>5.4787939999999997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687.79276700000003</v>
      </c>
      <c r="L89">
        <v>656.42148599999996</v>
      </c>
      <c r="M89">
        <v>82.813693999999998</v>
      </c>
      <c r="N89">
        <v>119.136178</v>
      </c>
      <c r="O89">
        <v>62.394581000000002</v>
      </c>
      <c r="P89">
        <v>69.158816999999999</v>
      </c>
      <c r="Q89">
        <v>20.980602000000001</v>
      </c>
      <c r="R89">
        <v>20.923210999999998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34.799309999999998</v>
      </c>
      <c r="X89">
        <v>147.515625</v>
      </c>
      <c r="Y89">
        <v>0</v>
      </c>
      <c r="Z89">
        <v>13.1076</v>
      </c>
      <c r="AA89">
        <v>0</v>
      </c>
      <c r="AB89">
        <v>13.600092</v>
      </c>
      <c r="AC89">
        <v>10.024682</v>
      </c>
      <c r="AD89">
        <v>0</v>
      </c>
      <c r="AE89">
        <v>0</v>
      </c>
      <c r="AF89">
        <v>16.664376000000001</v>
      </c>
      <c r="AG89">
        <v>42.822318000000003</v>
      </c>
      <c r="AH89">
        <v>0</v>
      </c>
      <c r="AI89">
        <v>0</v>
      </c>
      <c r="AJ89">
        <v>0</v>
      </c>
      <c r="AK89">
        <v>26.555779999999999</v>
      </c>
      <c r="AL89">
        <v>24.402000000000001</v>
      </c>
      <c r="AM89">
        <v>16.345120999999999</v>
      </c>
      <c r="AN89">
        <v>0.58759099999999997</v>
      </c>
      <c r="AO89">
        <v>0</v>
      </c>
      <c r="AP89">
        <v>0.38429999999999997</v>
      </c>
      <c r="AQ89">
        <v>0</v>
      </c>
      <c r="AR89">
        <v>45.264000000000003</v>
      </c>
      <c r="AS89">
        <v>30.939599999999999</v>
      </c>
      <c r="AT89">
        <v>11.2476</v>
      </c>
      <c r="AU89">
        <v>0</v>
      </c>
      <c r="AV89">
        <v>5.4787939999999997</v>
      </c>
      <c r="AW89">
        <v>0</v>
      </c>
      <c r="AX89">
        <v>0</v>
      </c>
      <c r="AY89">
        <v>0</v>
      </c>
      <c r="AZ89">
        <f t="shared" si="3"/>
        <v>88.012651000000005</v>
      </c>
      <c r="BA89">
        <f t="shared" si="4"/>
        <v>2808.7434520000011</v>
      </c>
      <c r="BD89">
        <v>4.2938999999999998</v>
      </c>
      <c r="BE89">
        <v>0</v>
      </c>
      <c r="BF89">
        <v>2.2370000000000001E-2</v>
      </c>
      <c r="BG89">
        <v>0</v>
      </c>
      <c r="BH89">
        <v>1.1150000000000001E-3</v>
      </c>
      <c r="BI89">
        <v>0.42303400000000002</v>
      </c>
      <c r="BJ89">
        <v>0</v>
      </c>
      <c r="BK89">
        <v>1.5852000000000002E-2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0.99196799999999996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0.86</v>
      </c>
      <c r="CC89">
        <v>0.94</v>
      </c>
      <c r="CD89">
        <v>1.86</v>
      </c>
      <c r="CE89">
        <v>1.1200000000000001</v>
      </c>
      <c r="CF89">
        <v>0.23</v>
      </c>
      <c r="CG89">
        <v>3.78</v>
      </c>
      <c r="CH89">
        <v>0</v>
      </c>
      <c r="CI89">
        <v>7.86</v>
      </c>
      <c r="CJ89">
        <v>1.95</v>
      </c>
      <c r="CK89">
        <v>1.84</v>
      </c>
      <c r="CL89">
        <v>5.313701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2.006977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88.012651000000005</v>
      </c>
    </row>
    <row r="90" spans="1:114">
      <c r="A90" t="s">
        <v>132</v>
      </c>
      <c r="B90">
        <v>0</v>
      </c>
      <c r="C90">
        <v>34.625978000000003</v>
      </c>
      <c r="D90">
        <v>5.4787939999999997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687.79276700000003</v>
      </c>
      <c r="L90">
        <v>656.42148599999996</v>
      </c>
      <c r="M90">
        <v>82.813693999999998</v>
      </c>
      <c r="N90">
        <v>119.136178</v>
      </c>
      <c r="O90">
        <v>62.394581000000002</v>
      </c>
      <c r="P90">
        <v>69.158816999999999</v>
      </c>
      <c r="Q90">
        <v>20.980602000000001</v>
      </c>
      <c r="R90">
        <v>20.923210999999998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34.799309999999998</v>
      </c>
      <c r="X90">
        <v>147.515625</v>
      </c>
      <c r="Y90">
        <v>0</v>
      </c>
      <c r="Z90">
        <v>13.1076</v>
      </c>
      <c r="AA90">
        <v>3.7919999999999998</v>
      </c>
      <c r="AB90">
        <v>13.600092</v>
      </c>
      <c r="AC90">
        <v>10.024682</v>
      </c>
      <c r="AD90">
        <v>0</v>
      </c>
      <c r="AE90">
        <v>0</v>
      </c>
      <c r="AF90">
        <v>16.664376000000001</v>
      </c>
      <c r="AG90">
        <v>42.822318000000003</v>
      </c>
      <c r="AH90">
        <v>0</v>
      </c>
      <c r="AI90">
        <v>3.9559120000000001</v>
      </c>
      <c r="AJ90">
        <v>0</v>
      </c>
      <c r="AK90">
        <v>26.555779999999999</v>
      </c>
      <c r="AL90">
        <v>24.402000000000001</v>
      </c>
      <c r="AM90">
        <v>16.345120999999999</v>
      </c>
      <c r="AN90">
        <v>0.58759099999999997</v>
      </c>
      <c r="AO90">
        <v>0</v>
      </c>
      <c r="AP90">
        <v>0.64049999999999996</v>
      </c>
      <c r="AQ90">
        <v>0</v>
      </c>
      <c r="AR90">
        <v>45.264000000000003</v>
      </c>
      <c r="AS90">
        <v>30.939599999999999</v>
      </c>
      <c r="AT90">
        <v>11.2476</v>
      </c>
      <c r="AU90">
        <v>0</v>
      </c>
      <c r="AV90">
        <v>5.4787939999999997</v>
      </c>
      <c r="AW90">
        <v>0</v>
      </c>
      <c r="AX90">
        <v>0</v>
      </c>
      <c r="AY90">
        <v>0</v>
      </c>
      <c r="AZ90">
        <f t="shared" si="3"/>
        <v>88.045022000000003</v>
      </c>
      <c r="BA90">
        <f t="shared" si="4"/>
        <v>2816.7799350000005</v>
      </c>
      <c r="BD90">
        <v>4.2938999999999998</v>
      </c>
      <c r="BE90">
        <v>0</v>
      </c>
      <c r="BF90">
        <v>2.2370000000000001E-2</v>
      </c>
      <c r="BG90">
        <v>0</v>
      </c>
      <c r="BH90">
        <v>1.1150000000000001E-3</v>
      </c>
      <c r="BI90">
        <v>0.42303400000000002</v>
      </c>
      <c r="BJ90">
        <v>0</v>
      </c>
      <c r="BK90">
        <v>1.5852000000000002E-2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0.99196799999999996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0.86</v>
      </c>
      <c r="CC90">
        <v>0.94</v>
      </c>
      <c r="CD90">
        <v>1.86</v>
      </c>
      <c r="CE90">
        <v>1.1200000000000001</v>
      </c>
      <c r="CF90">
        <v>0.23</v>
      </c>
      <c r="CG90">
        <v>3.78</v>
      </c>
      <c r="CH90">
        <v>0</v>
      </c>
      <c r="CI90">
        <v>7.86</v>
      </c>
      <c r="CJ90">
        <v>1.95</v>
      </c>
      <c r="CK90">
        <v>1.84</v>
      </c>
      <c r="CL90">
        <v>5.313701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2.0393479999999999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88.045022000000003</v>
      </c>
    </row>
    <row r="91" spans="1:114">
      <c r="A91" t="s">
        <v>133</v>
      </c>
      <c r="B91">
        <v>0</v>
      </c>
      <c r="C91">
        <v>34.845129</v>
      </c>
      <c r="D91">
        <v>5.4787939999999997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687.79276700000003</v>
      </c>
      <c r="L91">
        <v>656.42148599999996</v>
      </c>
      <c r="M91">
        <v>85.843463</v>
      </c>
      <c r="N91">
        <v>119.136178</v>
      </c>
      <c r="O91">
        <v>62.394581000000002</v>
      </c>
      <c r="P91">
        <v>69.158816999999999</v>
      </c>
      <c r="Q91">
        <v>20.980602000000001</v>
      </c>
      <c r="R91">
        <v>20.923210999999998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34.799309999999998</v>
      </c>
      <c r="X91">
        <v>147.515625</v>
      </c>
      <c r="Y91">
        <v>0</v>
      </c>
      <c r="Z91">
        <v>13.1076</v>
      </c>
      <c r="AA91">
        <v>17.774999999999999</v>
      </c>
      <c r="AB91">
        <v>13.600092</v>
      </c>
      <c r="AC91">
        <v>10.024682</v>
      </c>
      <c r="AD91">
        <v>0</v>
      </c>
      <c r="AE91">
        <v>0</v>
      </c>
      <c r="AF91">
        <v>16.664376000000001</v>
      </c>
      <c r="AG91">
        <v>42.822318000000003</v>
      </c>
      <c r="AH91">
        <v>0</v>
      </c>
      <c r="AI91">
        <v>17.142282999999999</v>
      </c>
      <c r="AJ91">
        <v>0</v>
      </c>
      <c r="AK91">
        <v>26.555779999999999</v>
      </c>
      <c r="AL91">
        <v>12.782</v>
      </c>
      <c r="AM91">
        <v>16.345120999999999</v>
      </c>
      <c r="AN91">
        <v>0.58759099999999997</v>
      </c>
      <c r="AO91">
        <v>0</v>
      </c>
      <c r="AP91">
        <v>0.64049999999999996</v>
      </c>
      <c r="AQ91">
        <v>0</v>
      </c>
      <c r="AR91">
        <v>46.368000000000002</v>
      </c>
      <c r="AS91">
        <v>30.939599999999999</v>
      </c>
      <c r="AT91">
        <v>11.2476</v>
      </c>
      <c r="AU91">
        <v>0</v>
      </c>
      <c r="AV91">
        <v>5.4787939999999997</v>
      </c>
      <c r="AW91">
        <v>0</v>
      </c>
      <c r="AX91">
        <v>0</v>
      </c>
      <c r="AY91">
        <v>0</v>
      </c>
      <c r="AZ91">
        <f t="shared" si="3"/>
        <v>88.13767</v>
      </c>
      <c r="BA91">
        <f t="shared" si="4"/>
        <v>2836.7748740000011</v>
      </c>
      <c r="BD91">
        <v>4.2938999999999998</v>
      </c>
      <c r="BE91">
        <v>0</v>
      </c>
      <c r="BF91">
        <v>2.2519000000000001E-2</v>
      </c>
      <c r="BG91">
        <v>0</v>
      </c>
      <c r="BH91">
        <v>1.1150000000000001E-3</v>
      </c>
      <c r="BI91">
        <v>0.42303400000000002</v>
      </c>
      <c r="BJ91">
        <v>0</v>
      </c>
      <c r="BK91">
        <v>1.5980000000000001E-2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0.99196799999999996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0.86</v>
      </c>
      <c r="CC91">
        <v>0.97</v>
      </c>
      <c r="CD91">
        <v>1.89</v>
      </c>
      <c r="CE91">
        <v>1.1200000000000001</v>
      </c>
      <c r="CF91">
        <v>0.23</v>
      </c>
      <c r="CG91">
        <v>3.78</v>
      </c>
      <c r="CH91">
        <v>0</v>
      </c>
      <c r="CI91">
        <v>7.86</v>
      </c>
      <c r="CJ91">
        <v>1.95</v>
      </c>
      <c r="CK91">
        <v>1.84</v>
      </c>
      <c r="CL91">
        <v>5.313701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2.0717189999999999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88.13767</v>
      </c>
    </row>
    <row r="92" spans="1:114">
      <c r="A92" t="s">
        <v>134</v>
      </c>
      <c r="B92">
        <v>0</v>
      </c>
      <c r="C92">
        <v>34.845129</v>
      </c>
      <c r="D92">
        <v>5.4787939999999997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687.79276700000003</v>
      </c>
      <c r="L92">
        <v>656.42148599999996</v>
      </c>
      <c r="M92">
        <v>85.843463</v>
      </c>
      <c r="N92">
        <v>119.136178</v>
      </c>
      <c r="O92">
        <v>62.394581000000002</v>
      </c>
      <c r="P92">
        <v>69.158816999999999</v>
      </c>
      <c r="Q92">
        <v>20.980602000000001</v>
      </c>
      <c r="R92">
        <v>20.923210999999998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13.600092</v>
      </c>
      <c r="AC92">
        <v>10.024682</v>
      </c>
      <c r="AD92">
        <v>0</v>
      </c>
      <c r="AE92">
        <v>0</v>
      </c>
      <c r="AF92">
        <v>16.664376000000001</v>
      </c>
      <c r="AG92">
        <v>42.822318000000003</v>
      </c>
      <c r="AH92">
        <v>0</v>
      </c>
      <c r="AI92">
        <v>17.142282999999999</v>
      </c>
      <c r="AJ92">
        <v>0</v>
      </c>
      <c r="AK92">
        <v>26.555779999999999</v>
      </c>
      <c r="AL92">
        <v>12.782</v>
      </c>
      <c r="AM92">
        <v>16.345120999999999</v>
      </c>
      <c r="AN92">
        <v>0.58759099999999997</v>
      </c>
      <c r="AO92">
        <v>0</v>
      </c>
      <c r="AP92">
        <v>0.64049999999999996</v>
      </c>
      <c r="AQ92">
        <v>0</v>
      </c>
      <c r="AR92">
        <v>46.368000000000002</v>
      </c>
      <c r="AS92">
        <v>30.939599999999999</v>
      </c>
      <c r="AT92">
        <v>11.2476</v>
      </c>
      <c r="AU92">
        <v>0</v>
      </c>
      <c r="AV92">
        <v>5.4787939999999997</v>
      </c>
      <c r="AW92">
        <v>0</v>
      </c>
      <c r="AX92">
        <v>0</v>
      </c>
      <c r="AY92">
        <v>0</v>
      </c>
      <c r="AZ92">
        <f t="shared" si="3"/>
        <v>88.13767</v>
      </c>
      <c r="BA92">
        <f t="shared" si="4"/>
        <v>2847.098594000001</v>
      </c>
      <c r="BD92">
        <v>4.2938999999999998</v>
      </c>
      <c r="BE92">
        <v>0</v>
      </c>
      <c r="BF92">
        <v>2.2519000000000001E-2</v>
      </c>
      <c r="BG92">
        <v>0</v>
      </c>
      <c r="BH92">
        <v>1.1150000000000001E-3</v>
      </c>
      <c r="BI92">
        <v>0.42303400000000002</v>
      </c>
      <c r="BJ92">
        <v>0</v>
      </c>
      <c r="BK92">
        <v>1.5980000000000001E-2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0.99196799999999996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0.86</v>
      </c>
      <c r="CC92">
        <v>0.97</v>
      </c>
      <c r="CD92">
        <v>1.89</v>
      </c>
      <c r="CE92">
        <v>1.1200000000000001</v>
      </c>
      <c r="CF92">
        <v>0.23</v>
      </c>
      <c r="CG92">
        <v>3.78</v>
      </c>
      <c r="CH92">
        <v>0</v>
      </c>
      <c r="CI92">
        <v>7.86</v>
      </c>
      <c r="CJ92">
        <v>1.95</v>
      </c>
      <c r="CK92">
        <v>1.84</v>
      </c>
      <c r="CL92">
        <v>5.313701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2.0717189999999999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88.13767</v>
      </c>
    </row>
    <row r="93" spans="1:114">
      <c r="A93" t="s">
        <v>135</v>
      </c>
      <c r="B93">
        <v>0</v>
      </c>
      <c r="C93">
        <v>34.845129</v>
      </c>
      <c r="D93">
        <v>5.4787939999999997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687.79276700000003</v>
      </c>
      <c r="L93">
        <v>656.42148599999996</v>
      </c>
      <c r="M93">
        <v>85.843463</v>
      </c>
      <c r="N93">
        <v>119.136178</v>
      </c>
      <c r="O93">
        <v>62.394581000000002</v>
      </c>
      <c r="P93">
        <v>69.158816999999999</v>
      </c>
      <c r="Q93">
        <v>20.980602000000001</v>
      </c>
      <c r="R93">
        <v>20.923210999999998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9.7143519999999999</v>
      </c>
      <c r="AC93">
        <v>0</v>
      </c>
      <c r="AD93">
        <v>0</v>
      </c>
      <c r="AE93">
        <v>0</v>
      </c>
      <c r="AF93">
        <v>16.664376000000001</v>
      </c>
      <c r="AG93">
        <v>42.822318000000003</v>
      </c>
      <c r="AH93">
        <v>0</v>
      </c>
      <c r="AI93">
        <v>17.142282999999999</v>
      </c>
      <c r="AJ93">
        <v>0</v>
      </c>
      <c r="AK93">
        <v>26.555779999999999</v>
      </c>
      <c r="AL93">
        <v>12.782</v>
      </c>
      <c r="AM93">
        <v>16.345120999999999</v>
      </c>
      <c r="AN93">
        <v>0.607178</v>
      </c>
      <c r="AO93">
        <v>0</v>
      </c>
      <c r="AP93">
        <v>4.4835000000000003</v>
      </c>
      <c r="AQ93">
        <v>0</v>
      </c>
      <c r="AR93">
        <v>46.368000000000002</v>
      </c>
      <c r="AS93">
        <v>30.939599999999999</v>
      </c>
      <c r="AT93">
        <v>11.2476</v>
      </c>
      <c r="AU93">
        <v>0</v>
      </c>
      <c r="AV93">
        <v>5.4787939999999997</v>
      </c>
      <c r="AW93">
        <v>0</v>
      </c>
      <c r="AX93">
        <v>0</v>
      </c>
      <c r="AY93">
        <v>0</v>
      </c>
      <c r="AZ93">
        <f t="shared" si="3"/>
        <v>87.695711000000003</v>
      </c>
      <c r="BA93">
        <f t="shared" si="4"/>
        <v>2836.6088000000004</v>
      </c>
      <c r="BD93">
        <v>4.2938999999999998</v>
      </c>
      <c r="BE93">
        <v>0</v>
      </c>
      <c r="BF93">
        <v>2.2594E-2</v>
      </c>
      <c r="BG93">
        <v>0</v>
      </c>
      <c r="BH93">
        <v>1.1150000000000001E-3</v>
      </c>
      <c r="BI93">
        <v>0.42303400000000002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0.49598399999999998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0.86</v>
      </c>
      <c r="CC93">
        <v>0.97</v>
      </c>
      <c r="CD93">
        <v>1.89</v>
      </c>
      <c r="CE93">
        <v>1.1200000000000001</v>
      </c>
      <c r="CF93">
        <v>0.23</v>
      </c>
      <c r="CG93">
        <v>3.78</v>
      </c>
      <c r="CH93">
        <v>0</v>
      </c>
      <c r="CI93">
        <v>7.86</v>
      </c>
      <c r="CJ93">
        <v>1.95</v>
      </c>
      <c r="CK93">
        <v>1.84</v>
      </c>
      <c r="CL93">
        <v>5.313701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2.1256689999999998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87.695711000000003</v>
      </c>
    </row>
    <row r="94" spans="1:114">
      <c r="A94" t="s">
        <v>136</v>
      </c>
      <c r="B94">
        <v>0</v>
      </c>
      <c r="C94">
        <v>34.845129</v>
      </c>
      <c r="D94">
        <v>5.4787939999999997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687.79276700000003</v>
      </c>
      <c r="L94">
        <v>656.42148599999996</v>
      </c>
      <c r="M94">
        <v>85.843463</v>
      </c>
      <c r="N94">
        <v>119.136178</v>
      </c>
      <c r="O94">
        <v>62.394581000000002</v>
      </c>
      <c r="P94">
        <v>69.158816999999999</v>
      </c>
      <c r="Q94">
        <v>20.980602000000001</v>
      </c>
      <c r="R94">
        <v>20.923210999999998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16.664376000000001</v>
      </c>
      <c r="AG94">
        <v>42.822318000000003</v>
      </c>
      <c r="AH94">
        <v>0</v>
      </c>
      <c r="AI94">
        <v>17.142282999999999</v>
      </c>
      <c r="AJ94">
        <v>0</v>
      </c>
      <c r="AK94">
        <v>26.555779999999999</v>
      </c>
      <c r="AL94">
        <v>12.782</v>
      </c>
      <c r="AM94">
        <v>16.345120999999999</v>
      </c>
      <c r="AN94">
        <v>0.607178</v>
      </c>
      <c r="AO94">
        <v>0</v>
      </c>
      <c r="AP94">
        <v>4.4835000000000003</v>
      </c>
      <c r="AQ94">
        <v>0</v>
      </c>
      <c r="AR94">
        <v>46.368000000000002</v>
      </c>
      <c r="AS94">
        <v>30.939599999999999</v>
      </c>
      <c r="AT94">
        <v>11.2476</v>
      </c>
      <c r="AU94">
        <v>0</v>
      </c>
      <c r="AV94">
        <v>5.4787939999999997</v>
      </c>
      <c r="AW94">
        <v>0</v>
      </c>
      <c r="AX94">
        <v>0</v>
      </c>
      <c r="AY94">
        <v>0</v>
      </c>
      <c r="AZ94">
        <f t="shared" si="3"/>
        <v>87.699821999999998</v>
      </c>
      <c r="BA94">
        <f t="shared" si="4"/>
        <v>2826.8985590000007</v>
      </c>
      <c r="BD94">
        <v>4.2938999999999998</v>
      </c>
      <c r="BE94">
        <v>0</v>
      </c>
      <c r="BF94">
        <v>2.2594E-2</v>
      </c>
      <c r="BG94">
        <v>0</v>
      </c>
      <c r="BH94">
        <v>1.1150000000000001E-3</v>
      </c>
      <c r="BI94">
        <v>0.42303400000000002</v>
      </c>
      <c r="BJ94">
        <v>0</v>
      </c>
      <c r="BK94">
        <v>1.6140000000000002E-2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0.49598399999999998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0.86</v>
      </c>
      <c r="CC94">
        <v>0.95</v>
      </c>
      <c r="CD94">
        <v>1.86</v>
      </c>
      <c r="CE94">
        <v>1.1200000000000001</v>
      </c>
      <c r="CF94">
        <v>0.23</v>
      </c>
      <c r="CG94">
        <v>3.78</v>
      </c>
      <c r="CH94">
        <v>0</v>
      </c>
      <c r="CI94">
        <v>7.86</v>
      </c>
      <c r="CJ94">
        <v>1.95</v>
      </c>
      <c r="CK94">
        <v>1.84</v>
      </c>
      <c r="CL94">
        <v>5.313701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2.1796199999999999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87.699821999999998</v>
      </c>
    </row>
    <row r="95" spans="1:114">
      <c r="A95" t="s">
        <v>137</v>
      </c>
      <c r="B95">
        <v>0</v>
      </c>
      <c r="C95">
        <v>34.845129</v>
      </c>
      <c r="D95">
        <v>5.4787939999999997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687.79276700000003</v>
      </c>
      <c r="L95">
        <v>656.42148599999996</v>
      </c>
      <c r="M95">
        <v>85.843463</v>
      </c>
      <c r="N95">
        <v>119.136178</v>
      </c>
      <c r="O95">
        <v>62.394581000000002</v>
      </c>
      <c r="P95">
        <v>69.158816999999999</v>
      </c>
      <c r="Q95">
        <v>20.980602000000001</v>
      </c>
      <c r="R95">
        <v>20.923210999999998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34.799309999999998</v>
      </c>
      <c r="X95">
        <v>147.515625</v>
      </c>
      <c r="Y95">
        <v>0</v>
      </c>
      <c r="Z95">
        <v>13.1076</v>
      </c>
      <c r="AA95">
        <v>16.274000000000001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42.822318000000003</v>
      </c>
      <c r="AH95">
        <v>0</v>
      </c>
      <c r="AI95">
        <v>17.142282999999999</v>
      </c>
      <c r="AJ95">
        <v>0</v>
      </c>
      <c r="AK95">
        <v>26.555779999999999</v>
      </c>
      <c r="AL95">
        <v>12.782</v>
      </c>
      <c r="AM95">
        <v>16.345120999999999</v>
      </c>
      <c r="AN95">
        <v>0.607178</v>
      </c>
      <c r="AO95">
        <v>0</v>
      </c>
      <c r="AP95">
        <v>0.25619999999999998</v>
      </c>
      <c r="AQ95">
        <v>0</v>
      </c>
      <c r="AR95">
        <v>46.368000000000002</v>
      </c>
      <c r="AS95">
        <v>30.939599999999999</v>
      </c>
      <c r="AT95">
        <v>11.2476</v>
      </c>
      <c r="AU95">
        <v>0</v>
      </c>
      <c r="AV95">
        <v>5.4787939999999997</v>
      </c>
      <c r="AW95">
        <v>0</v>
      </c>
      <c r="AX95">
        <v>0</v>
      </c>
      <c r="AY95">
        <v>0</v>
      </c>
      <c r="AZ95">
        <f t="shared" si="3"/>
        <v>87.793848000000011</v>
      </c>
      <c r="BA95">
        <f t="shared" si="4"/>
        <v>2802.8116020000002</v>
      </c>
      <c r="BD95">
        <v>4.2938999999999998</v>
      </c>
      <c r="BE95">
        <v>0</v>
      </c>
      <c r="BF95">
        <v>2.2668000000000001E-2</v>
      </c>
      <c r="BG95">
        <v>0</v>
      </c>
      <c r="BH95">
        <v>1.1150000000000001E-3</v>
      </c>
      <c r="BI95">
        <v>0.42303400000000002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0.49598399999999998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0.86</v>
      </c>
      <c r="CC95">
        <v>0.95</v>
      </c>
      <c r="CD95">
        <v>1.86</v>
      </c>
      <c r="CE95">
        <v>1.1200000000000001</v>
      </c>
      <c r="CF95">
        <v>0.23</v>
      </c>
      <c r="CG95">
        <v>3.78</v>
      </c>
      <c r="CH95">
        <v>0</v>
      </c>
      <c r="CI95">
        <v>7.9</v>
      </c>
      <c r="CJ95">
        <v>1.95</v>
      </c>
      <c r="CK95">
        <v>1.84</v>
      </c>
      <c r="CL95">
        <v>5.313701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2.2335720000000001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87.793848000000011</v>
      </c>
    </row>
    <row r="96" spans="1:114">
      <c r="A96" t="s">
        <v>138</v>
      </c>
      <c r="B96">
        <v>0</v>
      </c>
      <c r="C96">
        <v>34.845129</v>
      </c>
      <c r="D96">
        <v>5.4787939999999997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687.79276700000003</v>
      </c>
      <c r="L96">
        <v>656.42148599999996</v>
      </c>
      <c r="M96">
        <v>85.843463</v>
      </c>
      <c r="N96">
        <v>119.136178</v>
      </c>
      <c r="O96">
        <v>62.394581000000002</v>
      </c>
      <c r="P96">
        <v>69.158816999999999</v>
      </c>
      <c r="Q96">
        <v>20.980602000000001</v>
      </c>
      <c r="R96">
        <v>20.923210999999998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34.799309999999998</v>
      </c>
      <c r="X96">
        <v>147.515625</v>
      </c>
      <c r="Y96">
        <v>0</v>
      </c>
      <c r="Z96">
        <v>13.1076</v>
      </c>
      <c r="AA96">
        <v>3.7919999999999998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42.822318000000003</v>
      </c>
      <c r="AH96">
        <v>0</v>
      </c>
      <c r="AI96">
        <v>17.142282999999999</v>
      </c>
      <c r="AJ96">
        <v>0</v>
      </c>
      <c r="AK96">
        <v>26.555779999999999</v>
      </c>
      <c r="AL96">
        <v>12.782</v>
      </c>
      <c r="AM96">
        <v>16.345120999999999</v>
      </c>
      <c r="AN96">
        <v>0.607178</v>
      </c>
      <c r="AO96">
        <v>0</v>
      </c>
      <c r="AP96">
        <v>0.25619999999999998</v>
      </c>
      <c r="AQ96">
        <v>0</v>
      </c>
      <c r="AR96">
        <v>46.368000000000002</v>
      </c>
      <c r="AS96">
        <v>30.939599999999999</v>
      </c>
      <c r="AT96">
        <v>11.2476</v>
      </c>
      <c r="AU96">
        <v>0</v>
      </c>
      <c r="AV96">
        <v>5.4787939999999997</v>
      </c>
      <c r="AW96">
        <v>0</v>
      </c>
      <c r="AX96">
        <v>0</v>
      </c>
      <c r="AY96">
        <v>0</v>
      </c>
      <c r="AZ96">
        <f t="shared" si="3"/>
        <v>87.826218000000011</v>
      </c>
      <c r="BA96">
        <f t="shared" si="4"/>
        <v>2790.1587470000004</v>
      </c>
      <c r="BD96">
        <v>4.2938999999999998</v>
      </c>
      <c r="BE96">
        <v>0</v>
      </c>
      <c r="BF96">
        <v>2.2668000000000001E-2</v>
      </c>
      <c r="BG96">
        <v>0</v>
      </c>
      <c r="BH96">
        <v>1.1150000000000001E-3</v>
      </c>
      <c r="BI96">
        <v>0.42303400000000002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0.49598399999999998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0.86</v>
      </c>
      <c r="CC96">
        <v>0.95</v>
      </c>
      <c r="CD96">
        <v>1.86</v>
      </c>
      <c r="CE96">
        <v>1.1200000000000001</v>
      </c>
      <c r="CF96">
        <v>0.23</v>
      </c>
      <c r="CG96">
        <v>3.78</v>
      </c>
      <c r="CH96">
        <v>0</v>
      </c>
      <c r="CI96">
        <v>7.9</v>
      </c>
      <c r="CJ96">
        <v>1.95</v>
      </c>
      <c r="CK96">
        <v>1.84</v>
      </c>
      <c r="CL96">
        <v>5.313701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2.2659419999999999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87.826218000000011</v>
      </c>
    </row>
    <row r="97" spans="1:114">
      <c r="A97" t="s">
        <v>139</v>
      </c>
      <c r="B97">
        <v>0</v>
      </c>
      <c r="C97">
        <v>34.845129</v>
      </c>
      <c r="D97">
        <v>5.4787939999999997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687.79276700000003</v>
      </c>
      <c r="L97">
        <v>656.42148599999996</v>
      </c>
      <c r="M97">
        <v>85.843463</v>
      </c>
      <c r="N97">
        <v>119.136178</v>
      </c>
      <c r="O97">
        <v>62.394581000000002</v>
      </c>
      <c r="P97">
        <v>69.158816999999999</v>
      </c>
      <c r="Q97">
        <v>20.980602000000001</v>
      </c>
      <c r="R97">
        <v>20.923210999999998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42.822318000000003</v>
      </c>
      <c r="AH97">
        <v>0</v>
      </c>
      <c r="AI97">
        <v>3.9559120000000001</v>
      </c>
      <c r="AJ97">
        <v>0</v>
      </c>
      <c r="AK97">
        <v>26.555779999999999</v>
      </c>
      <c r="AL97">
        <v>12.782</v>
      </c>
      <c r="AM97">
        <v>16.345120999999999</v>
      </c>
      <c r="AN97">
        <v>0.607178</v>
      </c>
      <c r="AO97">
        <v>0</v>
      </c>
      <c r="AP97">
        <v>0.25619999999999998</v>
      </c>
      <c r="AQ97">
        <v>0</v>
      </c>
      <c r="AR97">
        <v>47.472000000000001</v>
      </c>
      <c r="AS97">
        <v>30.939599999999999</v>
      </c>
      <c r="AT97">
        <v>11.2476</v>
      </c>
      <c r="AU97">
        <v>0</v>
      </c>
      <c r="AV97">
        <v>5.4787939999999997</v>
      </c>
      <c r="AW97">
        <v>0</v>
      </c>
      <c r="AX97">
        <v>0</v>
      </c>
      <c r="AY97">
        <v>0</v>
      </c>
      <c r="AZ97">
        <f t="shared" si="3"/>
        <v>87.858652000000006</v>
      </c>
      <c r="BA97">
        <f t="shared" si="4"/>
        <v>2774.3168100000003</v>
      </c>
      <c r="BD97">
        <v>4.2938999999999998</v>
      </c>
      <c r="BE97">
        <v>0</v>
      </c>
      <c r="BF97">
        <v>2.2668000000000001E-2</v>
      </c>
      <c r="BG97">
        <v>0</v>
      </c>
      <c r="BH97">
        <v>1.1150000000000001E-3</v>
      </c>
      <c r="BI97">
        <v>0.42303400000000002</v>
      </c>
      <c r="BJ97">
        <v>0</v>
      </c>
      <c r="BK97">
        <v>1.6204E-2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0.49598399999999998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0.86</v>
      </c>
      <c r="CC97">
        <v>0.95</v>
      </c>
      <c r="CD97">
        <v>1.86</v>
      </c>
      <c r="CE97">
        <v>1.1200000000000001</v>
      </c>
      <c r="CF97">
        <v>0.23</v>
      </c>
      <c r="CG97">
        <v>3.78</v>
      </c>
      <c r="CH97">
        <v>0</v>
      </c>
      <c r="CI97">
        <v>7.9</v>
      </c>
      <c r="CJ97">
        <v>1.95</v>
      </c>
      <c r="CK97">
        <v>1.84</v>
      </c>
      <c r="CL97">
        <v>5.313701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2.2983120000000001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87.858652000000006</v>
      </c>
    </row>
    <row r="98" spans="1:114">
      <c r="A98" t="s">
        <v>140</v>
      </c>
      <c r="B98">
        <v>0</v>
      </c>
      <c r="C98">
        <v>34.845129</v>
      </c>
      <c r="D98">
        <v>5.4787939999999997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687.79276700000003</v>
      </c>
      <c r="L98">
        <v>656.42148599999996</v>
      </c>
      <c r="M98">
        <v>85.843463</v>
      </c>
      <c r="N98">
        <v>119.136178</v>
      </c>
      <c r="O98">
        <v>62.394581000000002</v>
      </c>
      <c r="P98">
        <v>69.158816999999999</v>
      </c>
      <c r="Q98">
        <v>20.980602000000001</v>
      </c>
      <c r="R98">
        <v>20.923210999999998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42.822318000000003</v>
      </c>
      <c r="AH98">
        <v>0</v>
      </c>
      <c r="AI98">
        <v>0</v>
      </c>
      <c r="AJ98">
        <v>0</v>
      </c>
      <c r="AK98">
        <v>26.555779999999999</v>
      </c>
      <c r="AL98">
        <v>12.782</v>
      </c>
      <c r="AM98">
        <v>16.345120999999999</v>
      </c>
      <c r="AN98">
        <v>0.607178</v>
      </c>
      <c r="AO98">
        <v>0</v>
      </c>
      <c r="AP98">
        <v>0.25619999999999998</v>
      </c>
      <c r="AQ98">
        <v>0</v>
      </c>
      <c r="AR98">
        <v>47.472000000000001</v>
      </c>
      <c r="AS98">
        <v>30.939599999999999</v>
      </c>
      <c r="AT98">
        <v>11.2476</v>
      </c>
      <c r="AU98">
        <v>0</v>
      </c>
      <c r="AV98">
        <v>5.4787939999999997</v>
      </c>
      <c r="AW98">
        <v>0</v>
      </c>
      <c r="AX98">
        <v>0</v>
      </c>
      <c r="AY98">
        <v>0</v>
      </c>
      <c r="AZ98">
        <f t="shared" si="3"/>
        <v>87.891023000000004</v>
      </c>
      <c r="BA98">
        <f t="shared" si="4"/>
        <v>2770.3932690000006</v>
      </c>
      <c r="BD98">
        <v>4.2938999999999998</v>
      </c>
      <c r="BE98">
        <v>0</v>
      </c>
      <c r="BF98">
        <v>2.2668000000000001E-2</v>
      </c>
      <c r="BG98">
        <v>0</v>
      </c>
      <c r="BH98">
        <v>1.1150000000000001E-3</v>
      </c>
      <c r="BI98">
        <v>0.42303400000000002</v>
      </c>
      <c r="BJ98">
        <v>0</v>
      </c>
      <c r="BK98">
        <v>1.6204E-2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0.49598399999999998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0.86</v>
      </c>
      <c r="CC98">
        <v>0.95</v>
      </c>
      <c r="CD98">
        <v>1.86</v>
      </c>
      <c r="CE98">
        <v>1.1200000000000001</v>
      </c>
      <c r="CF98">
        <v>0.23</v>
      </c>
      <c r="CG98">
        <v>3.78</v>
      </c>
      <c r="CH98">
        <v>0</v>
      </c>
      <c r="CI98">
        <v>7.9</v>
      </c>
      <c r="CJ98">
        <v>1.95</v>
      </c>
      <c r="CK98">
        <v>1.84</v>
      </c>
      <c r="CL98">
        <v>5.313701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2.3306830000000001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87.891023000000004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0.83452989600000027</v>
      </c>
      <c r="D99">
        <f t="shared" si="6"/>
        <v>0.13149105599999988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2.1813782400000017</v>
      </c>
      <c r="J99">
        <f t="shared" si="6"/>
        <v>5.4877440000000055E-2</v>
      </c>
      <c r="K99">
        <f t="shared" si="6"/>
        <v>16.507026407999987</v>
      </c>
      <c r="L99">
        <f t="shared" si="6"/>
        <v>15.754115663999986</v>
      </c>
      <c r="M99">
        <f t="shared" si="6"/>
        <v>1.3356233070000003</v>
      </c>
      <c r="N99">
        <f t="shared" si="6"/>
        <v>2.8592682720000031</v>
      </c>
      <c r="O99">
        <f t="shared" si="6"/>
        <v>1.4974699439999968</v>
      </c>
      <c r="P99">
        <f t="shared" si="6"/>
        <v>1.6598116079999958</v>
      </c>
      <c r="Q99">
        <f t="shared" si="6"/>
        <v>0.50577620699999992</v>
      </c>
      <c r="R99">
        <f t="shared" si="6"/>
        <v>0.49961235000000059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0.36151272899999992</v>
      </c>
      <c r="W99">
        <f t="shared" si="6"/>
        <v>0.82993592499999946</v>
      </c>
      <c r="X99">
        <f t="shared" si="6"/>
        <v>3.540375</v>
      </c>
      <c r="Y99">
        <f t="shared" si="6"/>
        <v>0</v>
      </c>
      <c r="Z99">
        <f t="shared" si="6"/>
        <v>0.25012845000000045</v>
      </c>
      <c r="AA99">
        <f t="shared" si="6"/>
        <v>0.11848104</v>
      </c>
      <c r="AB99">
        <f t="shared" si="6"/>
        <v>0.23325545750000004</v>
      </c>
      <c r="AC99">
        <f t="shared" si="6"/>
        <v>0.14208535849999995</v>
      </c>
      <c r="AD99">
        <f t="shared" si="6"/>
        <v>0.10844265399999999</v>
      </c>
      <c r="AE99">
        <f t="shared" si="6"/>
        <v>0</v>
      </c>
      <c r="AF99">
        <f t="shared" si="6"/>
        <v>0.30270229374999974</v>
      </c>
      <c r="AG99">
        <f t="shared" si="6"/>
        <v>1.0277356320000002</v>
      </c>
      <c r="AH99">
        <f t="shared" si="6"/>
        <v>0.71336461325000011</v>
      </c>
      <c r="AI99">
        <f t="shared" si="6"/>
        <v>5.5382760999999989E-2</v>
      </c>
      <c r="AJ99">
        <f t="shared" si="6"/>
        <v>0</v>
      </c>
      <c r="AK99">
        <f t="shared" si="6"/>
        <v>0.63733871999999991</v>
      </c>
      <c r="AL99">
        <f t="shared" si="6"/>
        <v>0.52493349999999983</v>
      </c>
      <c r="AM99">
        <f t="shared" si="6"/>
        <v>0.30329601649999965</v>
      </c>
      <c r="AN99">
        <f t="shared" si="6"/>
        <v>1.2574455500000003E-2</v>
      </c>
      <c r="AO99">
        <f t="shared" si="6"/>
        <v>0</v>
      </c>
      <c r="AP99">
        <f t="shared" si="6"/>
        <v>1.9567275000000009E-2</v>
      </c>
      <c r="AQ99">
        <f t="shared" si="6"/>
        <v>0.55798335474999983</v>
      </c>
      <c r="AR99">
        <f t="shared" si="6"/>
        <v>1.0799879999999997</v>
      </c>
      <c r="AS99">
        <f t="shared" si="6"/>
        <v>0.75055165575000016</v>
      </c>
      <c r="AT99">
        <f t="shared" si="6"/>
        <v>0.26994240000000019</v>
      </c>
      <c r="AU99">
        <f t="shared" si="6"/>
        <v>0</v>
      </c>
      <c r="AV99">
        <f t="shared" si="6"/>
        <v>0.13149105599999988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2.1203461404999997</v>
      </c>
      <c r="BA99">
        <f>SUM(B99:AZ99)</f>
        <v>67.830724759999967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5.4480224999999981E-4</v>
      </c>
      <c r="BG99">
        <f t="shared" si="7"/>
        <v>0</v>
      </c>
      <c r="BH99">
        <f t="shared" si="7"/>
        <v>2.6760000000000039E-5</v>
      </c>
      <c r="BI99">
        <f t="shared" si="7"/>
        <v>1.0152816000000016E-2</v>
      </c>
      <c r="BJ99">
        <f t="shared" ref="BJ99:CW99" si="8">SUM(BJ3:BJ98)/4000</f>
        <v>0</v>
      </c>
      <c r="BK99">
        <f t="shared" si="8"/>
        <v>3.8089700000000027E-4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1.6863455999999992E-2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2.0639999999999988E-2</v>
      </c>
      <c r="CC99">
        <f t="shared" si="8"/>
        <v>2.2912499999999985E-2</v>
      </c>
      <c r="CD99">
        <f t="shared" si="8"/>
        <v>4.5237500000000069E-2</v>
      </c>
      <c r="CE99">
        <f t="shared" si="8"/>
        <v>2.6855000000000004E-2</v>
      </c>
      <c r="CF99">
        <f t="shared" si="8"/>
        <v>5.505000000000009E-3</v>
      </c>
      <c r="CG99">
        <f t="shared" si="8"/>
        <v>9.0719999999999815E-2</v>
      </c>
      <c r="CH99">
        <f t="shared" si="8"/>
        <v>5.6721782499999998E-3</v>
      </c>
      <c r="CI99">
        <f t="shared" si="8"/>
        <v>0.18834000000000004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5.1302003250000033E-2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2.1203461404999997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687.78989999999999</v>
      </c>
      <c r="L3">
        <v>656.42</v>
      </c>
      <c r="M3">
        <v>45.440100000000001</v>
      </c>
      <c r="N3">
        <v>119.13</v>
      </c>
      <c r="O3">
        <v>62.39</v>
      </c>
      <c r="P3">
        <v>69.150099999999995</v>
      </c>
      <c r="Q3">
        <v>20.980602000000001</v>
      </c>
      <c r="R3">
        <v>19.219899999999999</v>
      </c>
      <c r="S3">
        <v>26.61</v>
      </c>
      <c r="T3">
        <v>0.56000000000000005</v>
      </c>
      <c r="U3">
        <v>348.97500000000002</v>
      </c>
      <c r="V3">
        <v>20.73</v>
      </c>
      <c r="W3">
        <v>34.790100000000002</v>
      </c>
      <c r="X3">
        <v>147.51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42.822318000000003</v>
      </c>
      <c r="AH3">
        <v>0</v>
      </c>
      <c r="AI3">
        <v>0</v>
      </c>
      <c r="AJ3">
        <v>0</v>
      </c>
      <c r="AK3">
        <v>26.555779999999999</v>
      </c>
      <c r="AL3">
        <v>68.558000000000007</v>
      </c>
      <c r="AM3">
        <v>10.918805000000001</v>
      </c>
      <c r="AN3">
        <v>0.50924599999999998</v>
      </c>
      <c r="AO3">
        <v>0</v>
      </c>
      <c r="AP3">
        <v>0</v>
      </c>
      <c r="AQ3">
        <v>0</v>
      </c>
      <c r="AR3">
        <v>52.44</v>
      </c>
      <c r="AS3">
        <v>29.5944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87.683406000000019</v>
      </c>
      <c r="BA3">
        <f>SUM(B3:AZ3)</f>
        <v>2611.4650449999999</v>
      </c>
      <c r="BB3">
        <v>0</v>
      </c>
      <c r="BD3">
        <v>7.74</v>
      </c>
      <c r="BE3">
        <v>1.95</v>
      </c>
      <c r="BF3">
        <v>3.03</v>
      </c>
      <c r="BG3">
        <v>1.84</v>
      </c>
      <c r="BH3">
        <v>9.34</v>
      </c>
      <c r="BI3">
        <v>0.94</v>
      </c>
      <c r="BJ3">
        <v>1.86</v>
      </c>
      <c r="BK3">
        <v>0.86</v>
      </c>
      <c r="BL3">
        <v>1.0900000000000001</v>
      </c>
      <c r="BM3">
        <v>0.23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1.64</v>
      </c>
      <c r="BT3">
        <v>2.6925150000000002</v>
      </c>
      <c r="BU3">
        <v>1.341844</v>
      </c>
      <c r="BV3">
        <v>2.3630529999999998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0.42303400000000002</v>
      </c>
      <c r="CS3">
        <v>2.7933979999999998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87.683406000000019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687.78989999999999</v>
      </c>
      <c r="L4">
        <v>656.42</v>
      </c>
      <c r="M4">
        <v>45.440100000000001</v>
      </c>
      <c r="N4">
        <v>119.13</v>
      </c>
      <c r="O4">
        <v>62.39</v>
      </c>
      <c r="P4">
        <v>69.150099999999995</v>
      </c>
      <c r="Q4">
        <v>20.980602000000001</v>
      </c>
      <c r="R4">
        <v>19.219899999999999</v>
      </c>
      <c r="S4">
        <v>26.61</v>
      </c>
      <c r="T4">
        <v>0.56000000000000005</v>
      </c>
      <c r="U4">
        <v>348.97500000000002</v>
      </c>
      <c r="V4">
        <v>20.73</v>
      </c>
      <c r="W4">
        <v>34.790100000000002</v>
      </c>
      <c r="X4">
        <v>147.51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42.822318000000003</v>
      </c>
      <c r="AH4">
        <v>0</v>
      </c>
      <c r="AI4">
        <v>0</v>
      </c>
      <c r="AJ4">
        <v>0</v>
      </c>
      <c r="AK4">
        <v>26.555779999999999</v>
      </c>
      <c r="AL4">
        <v>68.558000000000007</v>
      </c>
      <c r="AM4">
        <v>10.918805000000001</v>
      </c>
      <c r="AN4">
        <v>0.50924599999999998</v>
      </c>
      <c r="AO4">
        <v>0</v>
      </c>
      <c r="AP4">
        <v>0</v>
      </c>
      <c r="AQ4">
        <v>0</v>
      </c>
      <c r="AR4">
        <v>52.44</v>
      </c>
      <c r="AS4">
        <v>29.5944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87.683406000000019</v>
      </c>
      <c r="BA4">
        <f t="shared" ref="BA4:BA67" si="1">SUM(B4:AZ4)</f>
        <v>2611.4650449999999</v>
      </c>
      <c r="BB4">
        <v>1</v>
      </c>
      <c r="BD4">
        <v>7.74</v>
      </c>
      <c r="BE4">
        <v>1.95</v>
      </c>
      <c r="BF4">
        <v>3.03</v>
      </c>
      <c r="BG4">
        <v>1.84</v>
      </c>
      <c r="BH4">
        <v>9.34</v>
      </c>
      <c r="BI4">
        <v>0.94</v>
      </c>
      <c r="BJ4">
        <v>1.86</v>
      </c>
      <c r="BK4">
        <v>0.86</v>
      </c>
      <c r="BL4">
        <v>1.0900000000000001</v>
      </c>
      <c r="BM4">
        <v>0.23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1.64</v>
      </c>
      <c r="BT4">
        <v>2.6925150000000002</v>
      </c>
      <c r="BU4">
        <v>1.341844</v>
      </c>
      <c r="BV4">
        <v>2.3630529999999998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0.42303400000000002</v>
      </c>
      <c r="CS4">
        <v>2.7933979999999998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87.683406000000019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687.78989999999999</v>
      </c>
      <c r="L5">
        <v>656.42</v>
      </c>
      <c r="M5">
        <v>45.440100000000001</v>
      </c>
      <c r="N5">
        <v>119.13</v>
      </c>
      <c r="O5">
        <v>62.39</v>
      </c>
      <c r="P5">
        <v>69.150099999999995</v>
      </c>
      <c r="Q5">
        <v>20.980602000000001</v>
      </c>
      <c r="R5">
        <v>19.219899999999999</v>
      </c>
      <c r="S5">
        <v>26.61</v>
      </c>
      <c r="T5">
        <v>0.56000000000000005</v>
      </c>
      <c r="U5">
        <v>348.97500000000002</v>
      </c>
      <c r="V5">
        <v>20.73</v>
      </c>
      <c r="W5">
        <v>34.790100000000002</v>
      </c>
      <c r="X5">
        <v>147.51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42.822318000000003</v>
      </c>
      <c r="AH5">
        <v>0</v>
      </c>
      <c r="AI5">
        <v>0</v>
      </c>
      <c r="AJ5">
        <v>0</v>
      </c>
      <c r="AK5">
        <v>26.555779999999999</v>
      </c>
      <c r="AL5">
        <v>24.402000000000001</v>
      </c>
      <c r="AM5">
        <v>10.918805000000001</v>
      </c>
      <c r="AN5">
        <v>0.50924599999999998</v>
      </c>
      <c r="AO5">
        <v>0</v>
      </c>
      <c r="AP5">
        <v>0</v>
      </c>
      <c r="AQ5">
        <v>0</v>
      </c>
      <c r="AR5">
        <v>52.44</v>
      </c>
      <c r="AS5">
        <v>29.5944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87.703406000000001</v>
      </c>
      <c r="BA5">
        <f t="shared" si="1"/>
        <v>2567.329045</v>
      </c>
      <c r="BB5">
        <v>2</v>
      </c>
      <c r="BD5">
        <v>7.74</v>
      </c>
      <c r="BE5">
        <v>1.95</v>
      </c>
      <c r="BF5">
        <v>3.03</v>
      </c>
      <c r="BG5">
        <v>1.84</v>
      </c>
      <c r="BH5">
        <v>9.34</v>
      </c>
      <c r="BI5">
        <v>0.94</v>
      </c>
      <c r="BJ5">
        <v>1.86</v>
      </c>
      <c r="BK5">
        <v>0.86</v>
      </c>
      <c r="BL5">
        <v>1.1100000000000001</v>
      </c>
      <c r="BM5">
        <v>0.23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1.64</v>
      </c>
      <c r="BT5">
        <v>2.6925150000000002</v>
      </c>
      <c r="BU5">
        <v>1.341844</v>
      </c>
      <c r="BV5">
        <v>2.3630529999999998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0.42303400000000002</v>
      </c>
      <c r="CS5">
        <v>2.7933979999999998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87.703406000000001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687.78989999999999</v>
      </c>
      <c r="L6">
        <v>656.42</v>
      </c>
      <c r="M6">
        <v>45.440100000000001</v>
      </c>
      <c r="N6">
        <v>119.13</v>
      </c>
      <c r="O6">
        <v>62.39</v>
      </c>
      <c r="P6">
        <v>69.150099999999995</v>
      </c>
      <c r="Q6">
        <v>20.980602000000001</v>
      </c>
      <c r="R6">
        <v>19.219899999999999</v>
      </c>
      <c r="S6">
        <v>26.61</v>
      </c>
      <c r="T6">
        <v>0.56000000000000005</v>
      </c>
      <c r="U6">
        <v>348.97500000000002</v>
      </c>
      <c r="V6">
        <v>20.73</v>
      </c>
      <c r="W6">
        <v>34.790100000000002</v>
      </c>
      <c r="X6">
        <v>147.51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42.822318000000003</v>
      </c>
      <c r="AH6">
        <v>0</v>
      </c>
      <c r="AI6">
        <v>0</v>
      </c>
      <c r="AJ6">
        <v>0</v>
      </c>
      <c r="AK6">
        <v>26.555779999999999</v>
      </c>
      <c r="AL6">
        <v>12.782</v>
      </c>
      <c r="AM6">
        <v>10.918805000000001</v>
      </c>
      <c r="AN6">
        <v>0.50924599999999998</v>
      </c>
      <c r="AO6">
        <v>0</v>
      </c>
      <c r="AP6">
        <v>0</v>
      </c>
      <c r="AQ6">
        <v>0</v>
      </c>
      <c r="AR6">
        <v>52.44</v>
      </c>
      <c r="AS6">
        <v>29.5944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87.71340600000002</v>
      </c>
      <c r="BA6">
        <f t="shared" si="1"/>
        <v>2555.7190449999998</v>
      </c>
      <c r="BB6">
        <v>3</v>
      </c>
      <c r="BD6">
        <v>7.74</v>
      </c>
      <c r="BE6">
        <v>1.95</v>
      </c>
      <c r="BF6">
        <v>3.03</v>
      </c>
      <c r="BG6">
        <v>1.84</v>
      </c>
      <c r="BH6">
        <v>9.34</v>
      </c>
      <c r="BI6">
        <v>0.94</v>
      </c>
      <c r="BJ6">
        <v>1.86</v>
      </c>
      <c r="BK6">
        <v>0.86</v>
      </c>
      <c r="BL6">
        <v>1.1200000000000001</v>
      </c>
      <c r="BM6">
        <v>0.23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1.64</v>
      </c>
      <c r="BT6">
        <v>2.6925150000000002</v>
      </c>
      <c r="BU6">
        <v>1.341844</v>
      </c>
      <c r="BV6">
        <v>2.3630529999999998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0.42303400000000002</v>
      </c>
      <c r="CS6">
        <v>2.7933979999999998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87.71340600000002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678.43600000000004</v>
      </c>
      <c r="L7">
        <v>598.91269999999997</v>
      </c>
      <c r="M7">
        <v>45.447000000000003</v>
      </c>
      <c r="N7">
        <v>119.136178</v>
      </c>
      <c r="O7">
        <v>62.39</v>
      </c>
      <c r="P7">
        <v>69.1571</v>
      </c>
      <c r="Q7">
        <v>16.654599999999999</v>
      </c>
      <c r="R7">
        <v>15.4841</v>
      </c>
      <c r="S7">
        <v>20.626100000000001</v>
      </c>
      <c r="T7">
        <v>0.56000000000000005</v>
      </c>
      <c r="U7">
        <v>348.97500000000002</v>
      </c>
      <c r="V7">
        <v>16.37</v>
      </c>
      <c r="W7">
        <v>29.116499999999998</v>
      </c>
      <c r="X7">
        <v>112.2539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42.822318000000003</v>
      </c>
      <c r="AH7">
        <v>0</v>
      </c>
      <c r="AI7">
        <v>0</v>
      </c>
      <c r="AJ7">
        <v>0</v>
      </c>
      <c r="AK7">
        <v>26.555779999999999</v>
      </c>
      <c r="AL7">
        <v>12.782</v>
      </c>
      <c r="AM7">
        <v>10.918805000000001</v>
      </c>
      <c r="AN7">
        <v>0.50924599999999998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87.783406000000014</v>
      </c>
      <c r="BA7">
        <f t="shared" si="1"/>
        <v>2427.1864810000002</v>
      </c>
      <c r="BB7">
        <v>4</v>
      </c>
      <c r="BD7">
        <v>7.81</v>
      </c>
      <c r="BE7">
        <v>1.95</v>
      </c>
      <c r="BF7">
        <v>3.03</v>
      </c>
      <c r="BG7">
        <v>1.84</v>
      </c>
      <c r="BH7">
        <v>9.34</v>
      </c>
      <c r="BI7">
        <v>0.94</v>
      </c>
      <c r="BJ7">
        <v>1.86</v>
      </c>
      <c r="BK7">
        <v>0.86</v>
      </c>
      <c r="BL7">
        <v>1.1200000000000001</v>
      </c>
      <c r="BM7">
        <v>0.23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1.64</v>
      </c>
      <c r="BT7">
        <v>2.6925150000000002</v>
      </c>
      <c r="BU7">
        <v>1.341844</v>
      </c>
      <c r="BV7">
        <v>2.3630529999999998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0.42303400000000002</v>
      </c>
      <c r="CS7">
        <v>2.7933979999999998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87.783406000000014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678.43600000000004</v>
      </c>
      <c r="L8">
        <v>538.91269999999997</v>
      </c>
      <c r="M8">
        <v>45.447000000000003</v>
      </c>
      <c r="N8">
        <v>119.136178</v>
      </c>
      <c r="O8">
        <v>62.39</v>
      </c>
      <c r="P8">
        <v>69.1571</v>
      </c>
      <c r="Q8">
        <v>16.654599999999999</v>
      </c>
      <c r="R8">
        <v>15.4841</v>
      </c>
      <c r="S8">
        <v>20.626100000000001</v>
      </c>
      <c r="T8">
        <v>0.56000000000000005</v>
      </c>
      <c r="U8">
        <v>348.97500000000002</v>
      </c>
      <c r="V8">
        <v>16.37</v>
      </c>
      <c r="W8">
        <v>29.116499999999998</v>
      </c>
      <c r="X8">
        <v>112.2539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42.822318000000003</v>
      </c>
      <c r="AH8">
        <v>0</v>
      </c>
      <c r="AI8">
        <v>0</v>
      </c>
      <c r="AJ8">
        <v>0</v>
      </c>
      <c r="AK8">
        <v>26.555779999999999</v>
      </c>
      <c r="AL8">
        <v>12.782</v>
      </c>
      <c r="AM8">
        <v>10.918805000000001</v>
      </c>
      <c r="AN8">
        <v>0.50924599999999998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87.783406000000014</v>
      </c>
      <c r="BA8">
        <f t="shared" si="1"/>
        <v>2367.1864810000002</v>
      </c>
      <c r="BB8">
        <v>5</v>
      </c>
      <c r="BD8">
        <v>7.81</v>
      </c>
      <c r="BE8">
        <v>1.95</v>
      </c>
      <c r="BF8">
        <v>3.03</v>
      </c>
      <c r="BG8">
        <v>1.84</v>
      </c>
      <c r="BH8">
        <v>9.34</v>
      </c>
      <c r="BI8">
        <v>0.94</v>
      </c>
      <c r="BJ8">
        <v>1.86</v>
      </c>
      <c r="BK8">
        <v>0.86</v>
      </c>
      <c r="BL8">
        <v>1.1200000000000001</v>
      </c>
      <c r="BM8">
        <v>0.23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1.64</v>
      </c>
      <c r="BT8">
        <v>2.6925150000000002</v>
      </c>
      <c r="BU8">
        <v>1.341844</v>
      </c>
      <c r="BV8">
        <v>2.3630529999999998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0.42303400000000002</v>
      </c>
      <c r="CS8">
        <v>2.7933979999999998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87.783406000000014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687.78989999999999</v>
      </c>
      <c r="L9">
        <v>476.91269999999997</v>
      </c>
      <c r="M9">
        <v>45.447000000000003</v>
      </c>
      <c r="N9">
        <v>119.136178</v>
      </c>
      <c r="O9">
        <v>62.39</v>
      </c>
      <c r="P9">
        <v>69.1571</v>
      </c>
      <c r="Q9">
        <v>20.9801</v>
      </c>
      <c r="R9">
        <v>18.333946999999998</v>
      </c>
      <c r="S9">
        <v>26.616266</v>
      </c>
      <c r="T9">
        <v>0.56000000000000005</v>
      </c>
      <c r="U9">
        <v>348.97500000000002</v>
      </c>
      <c r="V9">
        <v>20.73</v>
      </c>
      <c r="W9">
        <v>34.790100000000002</v>
      </c>
      <c r="X9">
        <v>147.51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42.822318000000003</v>
      </c>
      <c r="AH9">
        <v>0</v>
      </c>
      <c r="AI9">
        <v>0</v>
      </c>
      <c r="AJ9">
        <v>0</v>
      </c>
      <c r="AK9">
        <v>26.555779999999999</v>
      </c>
      <c r="AL9">
        <v>12.782</v>
      </c>
      <c r="AM9">
        <v>10.918805000000001</v>
      </c>
      <c r="AN9">
        <v>0.50924599999999998</v>
      </c>
      <c r="AO9">
        <v>0</v>
      </c>
      <c r="AP9">
        <v>0</v>
      </c>
      <c r="AQ9">
        <v>0</v>
      </c>
      <c r="AR9">
        <v>39.744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87.783406000000014</v>
      </c>
      <c r="BA9">
        <f t="shared" si="1"/>
        <v>2365.8195940000005</v>
      </c>
      <c r="BB9">
        <v>6</v>
      </c>
      <c r="BD9">
        <v>7.81</v>
      </c>
      <c r="BE9">
        <v>1.95</v>
      </c>
      <c r="BF9">
        <v>3.03</v>
      </c>
      <c r="BG9">
        <v>1.84</v>
      </c>
      <c r="BH9">
        <v>9.34</v>
      </c>
      <c r="BI9">
        <v>0.94</v>
      </c>
      <c r="BJ9">
        <v>1.86</v>
      </c>
      <c r="BK9">
        <v>0.86</v>
      </c>
      <c r="BL9">
        <v>1.1200000000000001</v>
      </c>
      <c r="BM9">
        <v>0.23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1.64</v>
      </c>
      <c r="BT9">
        <v>2.6925150000000002</v>
      </c>
      <c r="BU9">
        <v>1.341844</v>
      </c>
      <c r="BV9">
        <v>2.3630529999999998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0.42303400000000002</v>
      </c>
      <c r="CS9">
        <v>2.7933979999999998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87.783406000000014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649.13300000000004</v>
      </c>
      <c r="L10">
        <v>384.66609999999997</v>
      </c>
      <c r="M10">
        <v>45.447000000000003</v>
      </c>
      <c r="N10">
        <v>119.136178</v>
      </c>
      <c r="O10">
        <v>62.39</v>
      </c>
      <c r="P10">
        <v>69.1571</v>
      </c>
      <c r="Q10">
        <v>20.9801</v>
      </c>
      <c r="R10">
        <v>19.227</v>
      </c>
      <c r="S10">
        <v>26.616266</v>
      </c>
      <c r="T10">
        <v>0.56000000000000005</v>
      </c>
      <c r="U10">
        <v>348.97500000000002</v>
      </c>
      <c r="V10">
        <v>20.73</v>
      </c>
      <c r="W10">
        <v>34.790100000000002</v>
      </c>
      <c r="X10">
        <v>147.51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42.822318000000003</v>
      </c>
      <c r="AH10">
        <v>0</v>
      </c>
      <c r="AI10">
        <v>0</v>
      </c>
      <c r="AJ10">
        <v>0</v>
      </c>
      <c r="AK10">
        <v>26.555779999999999</v>
      </c>
      <c r="AL10">
        <v>12.782</v>
      </c>
      <c r="AM10">
        <v>10.918805000000001</v>
      </c>
      <c r="AN10">
        <v>0.50924599999999998</v>
      </c>
      <c r="AO10">
        <v>0</v>
      </c>
      <c r="AP10">
        <v>0</v>
      </c>
      <c r="AQ10">
        <v>0</v>
      </c>
      <c r="AR10">
        <v>39.744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87.783406000000014</v>
      </c>
      <c r="BA10">
        <f t="shared" si="1"/>
        <v>2235.8091469999999</v>
      </c>
      <c r="BB10">
        <v>7</v>
      </c>
      <c r="BD10">
        <v>7.81</v>
      </c>
      <c r="BE10">
        <v>1.95</v>
      </c>
      <c r="BF10">
        <v>3.03</v>
      </c>
      <c r="BG10">
        <v>1.84</v>
      </c>
      <c r="BH10">
        <v>9.34</v>
      </c>
      <c r="BI10">
        <v>0.94</v>
      </c>
      <c r="BJ10">
        <v>1.86</v>
      </c>
      <c r="BK10">
        <v>0.86</v>
      </c>
      <c r="BL10">
        <v>1.1200000000000001</v>
      </c>
      <c r="BM10">
        <v>0.23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1.64</v>
      </c>
      <c r="BT10">
        <v>2.6925150000000002</v>
      </c>
      <c r="BU10">
        <v>1.341844</v>
      </c>
      <c r="BV10">
        <v>2.3630529999999998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0.42303400000000002</v>
      </c>
      <c r="CS10">
        <v>2.7933979999999998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87.783406000000014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649.13300000000004</v>
      </c>
      <c r="L11">
        <v>407.53468299999997</v>
      </c>
      <c r="M11">
        <v>45.447000000000003</v>
      </c>
      <c r="N11">
        <v>119.136178</v>
      </c>
      <c r="O11">
        <v>62.39</v>
      </c>
      <c r="P11">
        <v>69.1571</v>
      </c>
      <c r="Q11">
        <v>20.9801</v>
      </c>
      <c r="R11">
        <v>19.227</v>
      </c>
      <c r="S11">
        <v>26.616266</v>
      </c>
      <c r="T11">
        <v>0.56000000000000005</v>
      </c>
      <c r="U11">
        <v>348.97500000000002</v>
      </c>
      <c r="V11">
        <v>20.73</v>
      </c>
      <c r="W11">
        <v>34.790100000000002</v>
      </c>
      <c r="X11">
        <v>147.51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42.822318000000003</v>
      </c>
      <c r="AH11">
        <v>0</v>
      </c>
      <c r="AI11">
        <v>0</v>
      </c>
      <c r="AJ11">
        <v>0</v>
      </c>
      <c r="AK11">
        <v>26.555779999999999</v>
      </c>
      <c r="AL11">
        <v>12.782</v>
      </c>
      <c r="AM11">
        <v>10.918805000000001</v>
      </c>
      <c r="AN11">
        <v>0.50924599999999998</v>
      </c>
      <c r="AO11">
        <v>0</v>
      </c>
      <c r="AP11">
        <v>0</v>
      </c>
      <c r="AQ11">
        <v>0</v>
      </c>
      <c r="AR11">
        <v>39.744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87.753406000000012</v>
      </c>
      <c r="BA11">
        <f t="shared" si="1"/>
        <v>2258.6477300000006</v>
      </c>
      <c r="BB11">
        <v>8</v>
      </c>
      <c r="BD11">
        <v>7.81</v>
      </c>
      <c r="BE11">
        <v>1.95</v>
      </c>
      <c r="BF11">
        <v>3.03</v>
      </c>
      <c r="BG11">
        <v>1.84</v>
      </c>
      <c r="BH11">
        <v>9.34</v>
      </c>
      <c r="BI11">
        <v>0.94</v>
      </c>
      <c r="BJ11">
        <v>1.86</v>
      </c>
      <c r="BK11">
        <v>0.86</v>
      </c>
      <c r="BL11">
        <v>1.0900000000000001</v>
      </c>
      <c r="BM11">
        <v>0.23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1.64</v>
      </c>
      <c r="BT11">
        <v>2.6925150000000002</v>
      </c>
      <c r="BU11">
        <v>1.341844</v>
      </c>
      <c r="BV11">
        <v>2.3630529999999998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0.42303400000000002</v>
      </c>
      <c r="CS11">
        <v>2.7933979999999998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87.753406000000012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649.13300000000004</v>
      </c>
      <c r="L12">
        <v>414.66609999999997</v>
      </c>
      <c r="M12">
        <v>45.447000000000003</v>
      </c>
      <c r="N12">
        <v>119.136178</v>
      </c>
      <c r="O12">
        <v>62.39</v>
      </c>
      <c r="P12">
        <v>69.1571</v>
      </c>
      <c r="Q12">
        <v>20.9801</v>
      </c>
      <c r="R12">
        <v>19.227</v>
      </c>
      <c r="S12">
        <v>26.616266</v>
      </c>
      <c r="T12">
        <v>0.56000000000000005</v>
      </c>
      <c r="U12">
        <v>348.97500000000002</v>
      </c>
      <c r="V12">
        <v>20.73</v>
      </c>
      <c r="W12">
        <v>34.790100000000002</v>
      </c>
      <c r="X12">
        <v>147.51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42.822318000000003</v>
      </c>
      <c r="AH12">
        <v>0</v>
      </c>
      <c r="AI12">
        <v>0</v>
      </c>
      <c r="AJ12">
        <v>0</v>
      </c>
      <c r="AK12">
        <v>26.555779999999999</v>
      </c>
      <c r="AL12">
        <v>12.782</v>
      </c>
      <c r="AM12">
        <v>10.918805000000001</v>
      </c>
      <c r="AN12">
        <v>0.50924599999999998</v>
      </c>
      <c r="AO12">
        <v>0</v>
      </c>
      <c r="AP12">
        <v>0</v>
      </c>
      <c r="AQ12">
        <v>0</v>
      </c>
      <c r="AR12">
        <v>39.744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87.753406000000012</v>
      </c>
      <c r="BA12">
        <f t="shared" si="1"/>
        <v>2265.7791470000002</v>
      </c>
      <c r="BB12">
        <v>9</v>
      </c>
      <c r="BD12">
        <v>7.81</v>
      </c>
      <c r="BE12">
        <v>1.95</v>
      </c>
      <c r="BF12">
        <v>3.03</v>
      </c>
      <c r="BG12">
        <v>1.84</v>
      </c>
      <c r="BH12">
        <v>9.34</v>
      </c>
      <c r="BI12">
        <v>0.94</v>
      </c>
      <c r="BJ12">
        <v>1.86</v>
      </c>
      <c r="BK12">
        <v>0.86</v>
      </c>
      <c r="BL12">
        <v>1.0900000000000001</v>
      </c>
      <c r="BM12">
        <v>0.23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1.64</v>
      </c>
      <c r="BT12">
        <v>2.6925150000000002</v>
      </c>
      <c r="BU12">
        <v>1.341844</v>
      </c>
      <c r="BV12">
        <v>2.3630529999999998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0.42303400000000002</v>
      </c>
      <c r="CS12">
        <v>2.7933979999999998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87.753406000000012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649.13300000000004</v>
      </c>
      <c r="L13">
        <v>414.66609999999997</v>
      </c>
      <c r="M13">
        <v>45.447000000000003</v>
      </c>
      <c r="N13">
        <v>119.136178</v>
      </c>
      <c r="O13">
        <v>62.39</v>
      </c>
      <c r="P13">
        <v>69.1571</v>
      </c>
      <c r="Q13">
        <v>20.9801</v>
      </c>
      <c r="R13">
        <v>19.227</v>
      </c>
      <c r="S13">
        <v>26.616266</v>
      </c>
      <c r="T13">
        <v>0.56000000000000005</v>
      </c>
      <c r="U13">
        <v>348.97500000000002</v>
      </c>
      <c r="V13">
        <v>20.73</v>
      </c>
      <c r="W13">
        <v>34.790100000000002</v>
      </c>
      <c r="X13">
        <v>147.51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42.822318000000003</v>
      </c>
      <c r="AH13">
        <v>0</v>
      </c>
      <c r="AI13">
        <v>0</v>
      </c>
      <c r="AJ13">
        <v>0</v>
      </c>
      <c r="AK13">
        <v>26.555779999999999</v>
      </c>
      <c r="AL13">
        <v>12.782</v>
      </c>
      <c r="AM13">
        <v>10.918805000000001</v>
      </c>
      <c r="AN13">
        <v>0.50924599999999998</v>
      </c>
      <c r="AO13">
        <v>0</v>
      </c>
      <c r="AP13">
        <v>0</v>
      </c>
      <c r="AQ13">
        <v>0</v>
      </c>
      <c r="AR13">
        <v>39.744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87.764071999999999</v>
      </c>
      <c r="BA13">
        <f t="shared" si="1"/>
        <v>2259.2360130000002</v>
      </c>
      <c r="BB13">
        <v>10</v>
      </c>
      <c r="BD13">
        <v>7.81</v>
      </c>
      <c r="BE13">
        <v>1.95</v>
      </c>
      <c r="BF13">
        <v>3.03</v>
      </c>
      <c r="BG13">
        <v>1.84</v>
      </c>
      <c r="BH13">
        <v>9.34</v>
      </c>
      <c r="BI13">
        <v>0.94</v>
      </c>
      <c r="BJ13">
        <v>1.86</v>
      </c>
      <c r="BK13">
        <v>0.86</v>
      </c>
      <c r="BL13">
        <v>1.0900000000000001</v>
      </c>
      <c r="BM13">
        <v>0.23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1.64</v>
      </c>
      <c r="BT13">
        <v>2.6925150000000002</v>
      </c>
      <c r="BU13">
        <v>1.341844</v>
      </c>
      <c r="BV13">
        <v>2.3737189999999999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0.42303400000000002</v>
      </c>
      <c r="CS13">
        <v>2.7933979999999998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87.764071999999999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649.13300000000004</v>
      </c>
      <c r="L14">
        <v>414.66609999999997</v>
      </c>
      <c r="M14">
        <v>45.447000000000003</v>
      </c>
      <c r="N14">
        <v>119.136178</v>
      </c>
      <c r="O14">
        <v>62.39</v>
      </c>
      <c r="P14">
        <v>69.1571</v>
      </c>
      <c r="Q14">
        <v>20.9801</v>
      </c>
      <c r="R14">
        <v>19.227</v>
      </c>
      <c r="S14">
        <v>26.616266</v>
      </c>
      <c r="T14">
        <v>0.56000000000000005</v>
      </c>
      <c r="U14">
        <v>348.97500000000002</v>
      </c>
      <c r="V14">
        <v>20.73</v>
      </c>
      <c r="W14">
        <v>34.790100000000002</v>
      </c>
      <c r="X14">
        <v>147.51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42.822318000000003</v>
      </c>
      <c r="AH14">
        <v>0</v>
      </c>
      <c r="AI14">
        <v>0</v>
      </c>
      <c r="AJ14">
        <v>0</v>
      </c>
      <c r="AK14">
        <v>26.555779999999999</v>
      </c>
      <c r="AL14">
        <v>12.782</v>
      </c>
      <c r="AM14">
        <v>10.918805000000001</v>
      </c>
      <c r="AN14">
        <v>0.50924599999999998</v>
      </c>
      <c r="AO14">
        <v>0</v>
      </c>
      <c r="AP14">
        <v>0</v>
      </c>
      <c r="AQ14">
        <v>0</v>
      </c>
      <c r="AR14">
        <v>39.744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87.764196999999996</v>
      </c>
      <c r="BA14">
        <f t="shared" si="1"/>
        <v>2259.2361380000002</v>
      </c>
      <c r="BB14">
        <v>11</v>
      </c>
      <c r="BD14">
        <v>7.81</v>
      </c>
      <c r="BE14">
        <v>1.95</v>
      </c>
      <c r="BF14">
        <v>3.03</v>
      </c>
      <c r="BG14">
        <v>1.84</v>
      </c>
      <c r="BH14">
        <v>9.34</v>
      </c>
      <c r="BI14">
        <v>0.94</v>
      </c>
      <c r="BJ14">
        <v>1.86</v>
      </c>
      <c r="BK14">
        <v>0.86</v>
      </c>
      <c r="BL14">
        <v>1.0900000000000001</v>
      </c>
      <c r="BM14">
        <v>0.23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1.64</v>
      </c>
      <c r="BT14">
        <v>2.6925150000000002</v>
      </c>
      <c r="BU14">
        <v>1.341844</v>
      </c>
      <c r="BV14">
        <v>2.3738440000000001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0.42303400000000002</v>
      </c>
      <c r="CS14">
        <v>2.7933979999999998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87.764196999999996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584.58749999999998</v>
      </c>
      <c r="L15">
        <v>414.66609999999997</v>
      </c>
      <c r="M15">
        <v>45.447000000000003</v>
      </c>
      <c r="N15">
        <v>119.136178</v>
      </c>
      <c r="O15">
        <v>62.39</v>
      </c>
      <c r="P15">
        <v>69.1571</v>
      </c>
      <c r="Q15">
        <v>20.9801</v>
      </c>
      <c r="R15">
        <v>19.227</v>
      </c>
      <c r="S15">
        <v>26.616266</v>
      </c>
      <c r="T15">
        <v>0.56000000000000005</v>
      </c>
      <c r="U15">
        <v>348.97500000000002</v>
      </c>
      <c r="V15">
        <v>14.253199</v>
      </c>
      <c r="W15">
        <v>34.790100000000002</v>
      </c>
      <c r="X15">
        <v>147.51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42.822318000000003</v>
      </c>
      <c r="AH15">
        <v>0</v>
      </c>
      <c r="AI15">
        <v>0</v>
      </c>
      <c r="AJ15">
        <v>0</v>
      </c>
      <c r="AK15">
        <v>26.555779999999999</v>
      </c>
      <c r="AL15">
        <v>12.782</v>
      </c>
      <c r="AM15">
        <v>10.918805000000001</v>
      </c>
      <c r="AN15">
        <v>0.50924599999999998</v>
      </c>
      <c r="AO15">
        <v>0</v>
      </c>
      <c r="AP15">
        <v>0</v>
      </c>
      <c r="AQ15">
        <v>0</v>
      </c>
      <c r="AR15">
        <v>52.44</v>
      </c>
      <c r="AS15">
        <v>32.688360000000003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87.764196999999996</v>
      </c>
      <c r="BA15">
        <f t="shared" si="1"/>
        <v>2207.4636370000003</v>
      </c>
      <c r="BB15">
        <v>12</v>
      </c>
      <c r="BD15">
        <v>7.81</v>
      </c>
      <c r="BE15">
        <v>1.95</v>
      </c>
      <c r="BF15">
        <v>3.03</v>
      </c>
      <c r="BG15">
        <v>1.84</v>
      </c>
      <c r="BH15">
        <v>9.34</v>
      </c>
      <c r="BI15">
        <v>0.94</v>
      </c>
      <c r="BJ15">
        <v>1.86</v>
      </c>
      <c r="BK15">
        <v>0.86</v>
      </c>
      <c r="BL15">
        <v>1.0900000000000001</v>
      </c>
      <c r="BM15">
        <v>0.23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1.64</v>
      </c>
      <c r="BT15">
        <v>2.6925150000000002</v>
      </c>
      <c r="BU15">
        <v>1.341844</v>
      </c>
      <c r="BV15">
        <v>2.3738440000000001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0.42303400000000002</v>
      </c>
      <c r="CS15">
        <v>2.7933979999999998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87.764196999999996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586.69749999999999</v>
      </c>
      <c r="L16">
        <v>414.66609999999997</v>
      </c>
      <c r="M16">
        <v>45.447000000000003</v>
      </c>
      <c r="N16">
        <v>119.136178</v>
      </c>
      <c r="O16">
        <v>62.39</v>
      </c>
      <c r="P16">
        <v>69.1571</v>
      </c>
      <c r="Q16">
        <v>20.9801</v>
      </c>
      <c r="R16">
        <v>19.227</v>
      </c>
      <c r="S16">
        <v>26.616266</v>
      </c>
      <c r="T16">
        <v>0.56000000000000005</v>
      </c>
      <c r="U16">
        <v>348.97500000000002</v>
      </c>
      <c r="V16">
        <v>14.253199</v>
      </c>
      <c r="W16">
        <v>34.790100000000002</v>
      </c>
      <c r="X16">
        <v>147.51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42.822318000000003</v>
      </c>
      <c r="AH16">
        <v>0</v>
      </c>
      <c r="AI16">
        <v>0</v>
      </c>
      <c r="AJ16">
        <v>0</v>
      </c>
      <c r="AK16">
        <v>26.555779999999999</v>
      </c>
      <c r="AL16">
        <v>12.782</v>
      </c>
      <c r="AM16">
        <v>10.918805000000001</v>
      </c>
      <c r="AN16">
        <v>0.50924599999999998</v>
      </c>
      <c r="AO16">
        <v>0</v>
      </c>
      <c r="AP16">
        <v>0</v>
      </c>
      <c r="AQ16">
        <v>0</v>
      </c>
      <c r="AR16">
        <v>52.44</v>
      </c>
      <c r="AS16">
        <v>32.688360000000003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87.764196999999996</v>
      </c>
      <c r="BA16">
        <f t="shared" si="1"/>
        <v>2209.573637</v>
      </c>
      <c r="BB16">
        <v>13</v>
      </c>
      <c r="BD16">
        <v>7.81</v>
      </c>
      <c r="BE16">
        <v>1.95</v>
      </c>
      <c r="BF16">
        <v>3.03</v>
      </c>
      <c r="BG16">
        <v>1.84</v>
      </c>
      <c r="BH16">
        <v>9.34</v>
      </c>
      <c r="BI16">
        <v>0.94</v>
      </c>
      <c r="BJ16">
        <v>1.86</v>
      </c>
      <c r="BK16">
        <v>0.86</v>
      </c>
      <c r="BL16">
        <v>1.0900000000000001</v>
      </c>
      <c r="BM16">
        <v>0.23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1.64</v>
      </c>
      <c r="BT16">
        <v>2.6925150000000002</v>
      </c>
      <c r="BU16">
        <v>1.341844</v>
      </c>
      <c r="BV16">
        <v>2.3738440000000001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0.42303400000000002</v>
      </c>
      <c r="CS16">
        <v>2.7933979999999998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87.764196999999996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591.59749999999997</v>
      </c>
      <c r="L17">
        <v>414.66609999999997</v>
      </c>
      <c r="M17">
        <v>45.447000000000003</v>
      </c>
      <c r="N17">
        <v>119.136178</v>
      </c>
      <c r="O17">
        <v>62.39</v>
      </c>
      <c r="P17">
        <v>69.1571</v>
      </c>
      <c r="Q17">
        <v>20.9801</v>
      </c>
      <c r="R17">
        <v>19.227</v>
      </c>
      <c r="S17">
        <v>26.616266</v>
      </c>
      <c r="T17">
        <v>0.56000000000000005</v>
      </c>
      <c r="U17">
        <v>348.97500000000002</v>
      </c>
      <c r="V17">
        <v>14.253199</v>
      </c>
      <c r="W17">
        <v>34.790100000000002</v>
      </c>
      <c r="X17">
        <v>147.51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42.822318000000003</v>
      </c>
      <c r="AH17">
        <v>0</v>
      </c>
      <c r="AI17">
        <v>0</v>
      </c>
      <c r="AJ17">
        <v>0</v>
      </c>
      <c r="AK17">
        <v>26.555779999999999</v>
      </c>
      <c r="AL17">
        <v>12.782</v>
      </c>
      <c r="AM17">
        <v>10.918805000000001</v>
      </c>
      <c r="AN17">
        <v>0.50924599999999998</v>
      </c>
      <c r="AO17">
        <v>0</v>
      </c>
      <c r="AP17">
        <v>0</v>
      </c>
      <c r="AQ17">
        <v>0</v>
      </c>
      <c r="AR17">
        <v>52.44</v>
      </c>
      <c r="AS17">
        <v>32.688360000000003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87.764196999999996</v>
      </c>
      <c r="BA17">
        <f t="shared" si="1"/>
        <v>2214.4736370000001</v>
      </c>
      <c r="BB17">
        <v>14</v>
      </c>
      <c r="BD17">
        <v>7.81</v>
      </c>
      <c r="BE17">
        <v>1.95</v>
      </c>
      <c r="BF17">
        <v>3.03</v>
      </c>
      <c r="BG17">
        <v>1.84</v>
      </c>
      <c r="BH17">
        <v>9.34</v>
      </c>
      <c r="BI17">
        <v>0.94</v>
      </c>
      <c r="BJ17">
        <v>1.86</v>
      </c>
      <c r="BK17">
        <v>0.86</v>
      </c>
      <c r="BL17">
        <v>1.0900000000000001</v>
      </c>
      <c r="BM17">
        <v>0.23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1.64</v>
      </c>
      <c r="BT17">
        <v>2.6925150000000002</v>
      </c>
      <c r="BU17">
        <v>1.341844</v>
      </c>
      <c r="BV17">
        <v>2.3738440000000001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0.42303400000000002</v>
      </c>
      <c r="CS17">
        <v>2.7933979999999998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87.764196999999996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601.85749999999996</v>
      </c>
      <c r="L18">
        <v>414.66609999999997</v>
      </c>
      <c r="M18">
        <v>45.447000000000003</v>
      </c>
      <c r="N18">
        <v>119.136178</v>
      </c>
      <c r="O18">
        <v>62.39</v>
      </c>
      <c r="P18">
        <v>69.1571</v>
      </c>
      <c r="Q18">
        <v>20.9801</v>
      </c>
      <c r="R18">
        <v>19.227</v>
      </c>
      <c r="S18">
        <v>26.616266</v>
      </c>
      <c r="T18">
        <v>0.56000000000000005</v>
      </c>
      <c r="U18">
        <v>348.97500000000002</v>
      </c>
      <c r="V18">
        <v>14.253199</v>
      </c>
      <c r="W18">
        <v>34.790100000000002</v>
      </c>
      <c r="X18">
        <v>147.51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42.822318000000003</v>
      </c>
      <c r="AH18">
        <v>0</v>
      </c>
      <c r="AI18">
        <v>0</v>
      </c>
      <c r="AJ18">
        <v>0</v>
      </c>
      <c r="AK18">
        <v>26.555779999999999</v>
      </c>
      <c r="AL18">
        <v>12.782</v>
      </c>
      <c r="AM18">
        <v>10.918805000000001</v>
      </c>
      <c r="AN18">
        <v>0.50924599999999998</v>
      </c>
      <c r="AO18">
        <v>0</v>
      </c>
      <c r="AP18">
        <v>0</v>
      </c>
      <c r="AQ18">
        <v>0</v>
      </c>
      <c r="AR18">
        <v>44.16</v>
      </c>
      <c r="AS18">
        <v>32.688360000000003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87.764196999999996</v>
      </c>
      <c r="BA18">
        <f t="shared" si="1"/>
        <v>2216.4536370000001</v>
      </c>
      <c r="BB18">
        <v>15</v>
      </c>
      <c r="BD18">
        <v>7.81</v>
      </c>
      <c r="BE18">
        <v>1.95</v>
      </c>
      <c r="BF18">
        <v>3.03</v>
      </c>
      <c r="BG18">
        <v>1.84</v>
      </c>
      <c r="BH18">
        <v>9.34</v>
      </c>
      <c r="BI18">
        <v>0.94</v>
      </c>
      <c r="BJ18">
        <v>1.86</v>
      </c>
      <c r="BK18">
        <v>0.86</v>
      </c>
      <c r="BL18">
        <v>1.0900000000000001</v>
      </c>
      <c r="BM18">
        <v>0.23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1.64</v>
      </c>
      <c r="BT18">
        <v>2.6925150000000002</v>
      </c>
      <c r="BU18">
        <v>1.341844</v>
      </c>
      <c r="BV18">
        <v>2.3738440000000001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0.42303400000000002</v>
      </c>
      <c r="CS18">
        <v>2.7933979999999998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87.764196999999996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614.9375</v>
      </c>
      <c r="L19">
        <v>444.66609999999997</v>
      </c>
      <c r="M19">
        <v>45.447000000000003</v>
      </c>
      <c r="N19">
        <v>119.136178</v>
      </c>
      <c r="O19">
        <v>62.39</v>
      </c>
      <c r="P19">
        <v>69.1571</v>
      </c>
      <c r="Q19">
        <v>20.9801</v>
      </c>
      <c r="R19">
        <v>19.227</v>
      </c>
      <c r="S19">
        <v>26.616266</v>
      </c>
      <c r="T19">
        <v>0.56000000000000005</v>
      </c>
      <c r="U19">
        <v>348.97500000000002</v>
      </c>
      <c r="V19">
        <v>14.253199</v>
      </c>
      <c r="W19">
        <v>34.790100000000002</v>
      </c>
      <c r="X19">
        <v>147.51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42.822318000000003</v>
      </c>
      <c r="AH19">
        <v>0</v>
      </c>
      <c r="AI19">
        <v>0</v>
      </c>
      <c r="AJ19">
        <v>0</v>
      </c>
      <c r="AK19">
        <v>26.555779999999999</v>
      </c>
      <c r="AL19">
        <v>12.782</v>
      </c>
      <c r="AM19">
        <v>16.345120999999999</v>
      </c>
      <c r="AN19">
        <v>0.50924599999999998</v>
      </c>
      <c r="AO19">
        <v>0</v>
      </c>
      <c r="AP19">
        <v>0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87.764196999999996</v>
      </c>
      <c r="BA19">
        <f t="shared" si="1"/>
        <v>2264.1689759999999</v>
      </c>
      <c r="BB19">
        <v>16</v>
      </c>
      <c r="BD19">
        <v>7.81</v>
      </c>
      <c r="BE19">
        <v>1.95</v>
      </c>
      <c r="BF19">
        <v>3.03</v>
      </c>
      <c r="BG19">
        <v>1.84</v>
      </c>
      <c r="BH19">
        <v>9.34</v>
      </c>
      <c r="BI19">
        <v>0.94</v>
      </c>
      <c r="BJ19">
        <v>1.86</v>
      </c>
      <c r="BK19">
        <v>0.86</v>
      </c>
      <c r="BL19">
        <v>1.0900000000000001</v>
      </c>
      <c r="BM19">
        <v>0.23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1.64</v>
      </c>
      <c r="BT19">
        <v>2.6925150000000002</v>
      </c>
      <c r="BU19">
        <v>1.341844</v>
      </c>
      <c r="BV19">
        <v>2.3738440000000001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0.42303400000000002</v>
      </c>
      <c r="CS19">
        <v>2.7933979999999998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87.764196999999996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617.39359999999999</v>
      </c>
      <c r="L20">
        <v>504.66609999999997</v>
      </c>
      <c r="M20">
        <v>45.447000000000003</v>
      </c>
      <c r="N20">
        <v>119.136178</v>
      </c>
      <c r="O20">
        <v>62.39</v>
      </c>
      <c r="P20">
        <v>69.1571</v>
      </c>
      <c r="Q20">
        <v>16.654599999999999</v>
      </c>
      <c r="R20">
        <v>15.4841</v>
      </c>
      <c r="S20">
        <v>20.626100000000001</v>
      </c>
      <c r="T20">
        <v>0.56000000000000005</v>
      </c>
      <c r="U20">
        <v>348.97500000000002</v>
      </c>
      <c r="V20">
        <v>14.253199</v>
      </c>
      <c r="W20">
        <v>29.116499999999998</v>
      </c>
      <c r="X20">
        <v>112.2539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42.822318000000003</v>
      </c>
      <c r="AH20">
        <v>0</v>
      </c>
      <c r="AI20">
        <v>0</v>
      </c>
      <c r="AJ20">
        <v>0</v>
      </c>
      <c r="AK20">
        <v>26.555779999999999</v>
      </c>
      <c r="AL20">
        <v>12.782</v>
      </c>
      <c r="AM20">
        <v>16.345120999999999</v>
      </c>
      <c r="AN20">
        <v>0.50924599999999998</v>
      </c>
      <c r="AO20">
        <v>0</v>
      </c>
      <c r="AP20">
        <v>0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87.764196999999996</v>
      </c>
      <c r="BA20">
        <f t="shared" si="1"/>
        <v>2271.63681</v>
      </c>
      <c r="BB20">
        <v>17</v>
      </c>
      <c r="BD20">
        <v>7.81</v>
      </c>
      <c r="BE20">
        <v>1.95</v>
      </c>
      <c r="BF20">
        <v>3.03</v>
      </c>
      <c r="BG20">
        <v>1.84</v>
      </c>
      <c r="BH20">
        <v>9.34</v>
      </c>
      <c r="BI20">
        <v>0.94</v>
      </c>
      <c r="BJ20">
        <v>1.86</v>
      </c>
      <c r="BK20">
        <v>0.86</v>
      </c>
      <c r="BL20">
        <v>1.0900000000000001</v>
      </c>
      <c r="BM20">
        <v>0.23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1.64</v>
      </c>
      <c r="BT20">
        <v>2.6925150000000002</v>
      </c>
      <c r="BU20">
        <v>1.341844</v>
      </c>
      <c r="BV20">
        <v>2.3738440000000001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0.42303400000000002</v>
      </c>
      <c r="CS20">
        <v>2.7933979999999998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87.764196999999996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678.43600000000004</v>
      </c>
      <c r="L21">
        <v>606.91269999999997</v>
      </c>
      <c r="M21">
        <v>45.447000000000003</v>
      </c>
      <c r="N21">
        <v>119.136178</v>
      </c>
      <c r="O21">
        <v>62.39</v>
      </c>
      <c r="P21">
        <v>69.1571</v>
      </c>
      <c r="Q21">
        <v>16.654599999999999</v>
      </c>
      <c r="R21">
        <v>15.4841</v>
      </c>
      <c r="S21">
        <v>20.626100000000001</v>
      </c>
      <c r="T21">
        <v>0.56000000000000005</v>
      </c>
      <c r="U21">
        <v>348.97500000000002</v>
      </c>
      <c r="V21">
        <v>14.253199</v>
      </c>
      <c r="W21">
        <v>29.116499999999998</v>
      </c>
      <c r="X21">
        <v>112.2539</v>
      </c>
      <c r="Y21">
        <v>0</v>
      </c>
      <c r="Z21">
        <v>13.1076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42.822318000000003</v>
      </c>
      <c r="AH21">
        <v>0</v>
      </c>
      <c r="AI21">
        <v>0</v>
      </c>
      <c r="AJ21">
        <v>0</v>
      </c>
      <c r="AK21">
        <v>26.555779999999999</v>
      </c>
      <c r="AL21">
        <v>12.782</v>
      </c>
      <c r="AM21">
        <v>16.345120999999999</v>
      </c>
      <c r="AN21">
        <v>0.50924599999999998</v>
      </c>
      <c r="AO21">
        <v>0</v>
      </c>
      <c r="AP21">
        <v>0</v>
      </c>
      <c r="AQ21">
        <v>0</v>
      </c>
      <c r="AR21">
        <v>44.16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87.764196999999996</v>
      </c>
      <c r="BA21">
        <f t="shared" si="1"/>
        <v>2434.9258099999997</v>
      </c>
      <c r="BB21">
        <v>18</v>
      </c>
      <c r="BD21">
        <v>7.81</v>
      </c>
      <c r="BE21">
        <v>1.95</v>
      </c>
      <c r="BF21">
        <v>3.03</v>
      </c>
      <c r="BG21">
        <v>1.84</v>
      </c>
      <c r="BH21">
        <v>9.34</v>
      </c>
      <c r="BI21">
        <v>0.94</v>
      </c>
      <c r="BJ21">
        <v>1.86</v>
      </c>
      <c r="BK21">
        <v>0.86</v>
      </c>
      <c r="BL21">
        <v>1.0900000000000001</v>
      </c>
      <c r="BM21">
        <v>0.23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1.64</v>
      </c>
      <c r="BT21">
        <v>2.6925150000000002</v>
      </c>
      <c r="BU21">
        <v>1.341844</v>
      </c>
      <c r="BV21">
        <v>2.3738440000000001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0.42303400000000002</v>
      </c>
      <c r="CS21">
        <v>2.7933979999999998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87.764196999999996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687.78989999999999</v>
      </c>
      <c r="L22">
        <v>656.42</v>
      </c>
      <c r="M22">
        <v>45.447000000000003</v>
      </c>
      <c r="N22">
        <v>119.136178</v>
      </c>
      <c r="O22">
        <v>62.39</v>
      </c>
      <c r="P22">
        <v>69.1571</v>
      </c>
      <c r="Q22">
        <v>20.543682</v>
      </c>
      <c r="R22">
        <v>19.227</v>
      </c>
      <c r="S22">
        <v>26.616266</v>
      </c>
      <c r="T22">
        <v>0.56000000000000005</v>
      </c>
      <c r="U22">
        <v>348.97500000000002</v>
      </c>
      <c r="V22">
        <v>14.253199</v>
      </c>
      <c r="W22">
        <v>34.790100000000002</v>
      </c>
      <c r="X22">
        <v>147.51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42.822318000000003</v>
      </c>
      <c r="AH22">
        <v>2.931635</v>
      </c>
      <c r="AI22">
        <v>0</v>
      </c>
      <c r="AJ22">
        <v>0</v>
      </c>
      <c r="AK22">
        <v>26.555779999999999</v>
      </c>
      <c r="AL22">
        <v>12.782</v>
      </c>
      <c r="AM22">
        <v>16.345120999999999</v>
      </c>
      <c r="AN22">
        <v>0.50924599999999998</v>
      </c>
      <c r="AO22">
        <v>0</v>
      </c>
      <c r="AP22">
        <v>0</v>
      </c>
      <c r="AQ22">
        <v>0</v>
      </c>
      <c r="AR22">
        <v>44.16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87.786442999999991</v>
      </c>
      <c r="BA22">
        <f t="shared" si="1"/>
        <v>2544.7389390000008</v>
      </c>
      <c r="BB22">
        <v>19</v>
      </c>
      <c r="BD22">
        <v>7.81</v>
      </c>
      <c r="BE22">
        <v>1.95</v>
      </c>
      <c r="BF22">
        <v>3.03</v>
      </c>
      <c r="BG22">
        <v>1.84</v>
      </c>
      <c r="BH22">
        <v>9.34</v>
      </c>
      <c r="BI22">
        <v>0.94</v>
      </c>
      <c r="BJ22">
        <v>1.86</v>
      </c>
      <c r="BK22">
        <v>0.86</v>
      </c>
      <c r="BL22">
        <v>1.0900000000000001</v>
      </c>
      <c r="BM22">
        <v>0.23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1.64</v>
      </c>
      <c r="BT22">
        <v>2.6925150000000002</v>
      </c>
      <c r="BU22">
        <v>1.341844</v>
      </c>
      <c r="BV22">
        <v>2.3738440000000001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0.42303400000000002</v>
      </c>
      <c r="CS22">
        <v>2.7933979999999998</v>
      </c>
      <c r="CT22">
        <v>0.49598399999999998</v>
      </c>
      <c r="CU22">
        <v>0</v>
      </c>
      <c r="CV22">
        <v>2.2245999999999998E-2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87.786442999999991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687.78989999999999</v>
      </c>
      <c r="L23">
        <v>656.42</v>
      </c>
      <c r="M23">
        <v>45.447000000000003</v>
      </c>
      <c r="N23">
        <v>119.136178</v>
      </c>
      <c r="O23">
        <v>62.39</v>
      </c>
      <c r="P23">
        <v>69.1571</v>
      </c>
      <c r="Q23">
        <v>20.9801</v>
      </c>
      <c r="R23">
        <v>19.227</v>
      </c>
      <c r="S23">
        <v>26.616266</v>
      </c>
      <c r="T23">
        <v>0.56000000000000005</v>
      </c>
      <c r="U23">
        <v>348.97500000000002</v>
      </c>
      <c r="V23">
        <v>14.253199</v>
      </c>
      <c r="W23">
        <v>34.790100000000002</v>
      </c>
      <c r="X23">
        <v>147.51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42.822318000000003</v>
      </c>
      <c r="AH23">
        <v>19.544236000000001</v>
      </c>
      <c r="AI23">
        <v>0</v>
      </c>
      <c r="AJ23">
        <v>0</v>
      </c>
      <c r="AK23">
        <v>26.555779999999999</v>
      </c>
      <c r="AL23">
        <v>24.402000000000001</v>
      </c>
      <c r="AM23">
        <v>16.345120999999999</v>
      </c>
      <c r="AN23">
        <v>0.50924599999999998</v>
      </c>
      <c r="AO23">
        <v>0</v>
      </c>
      <c r="AP23">
        <v>0</v>
      </c>
      <c r="AQ23">
        <v>0</v>
      </c>
      <c r="AR23">
        <v>38.64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87.919922999999997</v>
      </c>
      <c r="BA23">
        <f t="shared" si="1"/>
        <v>2568.0214380000002</v>
      </c>
      <c r="BB23">
        <v>20</v>
      </c>
      <c r="BD23">
        <v>7.81</v>
      </c>
      <c r="BE23">
        <v>1.95</v>
      </c>
      <c r="BF23">
        <v>3.03</v>
      </c>
      <c r="BG23">
        <v>1.84</v>
      </c>
      <c r="BH23">
        <v>9.34</v>
      </c>
      <c r="BI23">
        <v>0.94</v>
      </c>
      <c r="BJ23">
        <v>1.86</v>
      </c>
      <c r="BK23">
        <v>0.86</v>
      </c>
      <c r="BL23">
        <v>1.0900000000000001</v>
      </c>
      <c r="BM23">
        <v>0.23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1.64</v>
      </c>
      <c r="BT23">
        <v>2.6925150000000002</v>
      </c>
      <c r="BU23">
        <v>1.341844</v>
      </c>
      <c r="BV23">
        <v>2.3738440000000001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0.42303400000000002</v>
      </c>
      <c r="CS23">
        <v>2.7933979999999998</v>
      </c>
      <c r="CT23">
        <v>0.49598399999999998</v>
      </c>
      <c r="CU23">
        <v>0</v>
      </c>
      <c r="CV23">
        <v>0.155726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87.919922999999997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687.78989999999999</v>
      </c>
      <c r="L24">
        <v>656.42</v>
      </c>
      <c r="M24">
        <v>45.447000000000003</v>
      </c>
      <c r="N24">
        <v>119.136178</v>
      </c>
      <c r="O24">
        <v>62.39</v>
      </c>
      <c r="P24">
        <v>69.1571</v>
      </c>
      <c r="Q24">
        <v>20.9801</v>
      </c>
      <c r="R24">
        <v>19.227</v>
      </c>
      <c r="S24">
        <v>26.616266</v>
      </c>
      <c r="T24">
        <v>0.56000000000000005</v>
      </c>
      <c r="U24">
        <v>348.97500000000002</v>
      </c>
      <c r="V24">
        <v>14.253199</v>
      </c>
      <c r="W24">
        <v>34.790100000000002</v>
      </c>
      <c r="X24">
        <v>147.51</v>
      </c>
      <c r="Y24">
        <v>0</v>
      </c>
      <c r="Z24">
        <v>6.5537999999999998</v>
      </c>
      <c r="AA24">
        <v>0</v>
      </c>
      <c r="AB24">
        <v>3.4694120000000002</v>
      </c>
      <c r="AC24">
        <v>10.024682</v>
      </c>
      <c r="AD24">
        <v>0</v>
      </c>
      <c r="AE24">
        <v>0</v>
      </c>
      <c r="AF24">
        <v>8.3321880000000004</v>
      </c>
      <c r="AG24">
        <v>42.822318000000003</v>
      </c>
      <c r="AH24">
        <v>39.088472000000003</v>
      </c>
      <c r="AI24">
        <v>0</v>
      </c>
      <c r="AJ24">
        <v>0</v>
      </c>
      <c r="AK24">
        <v>26.555779999999999</v>
      </c>
      <c r="AL24">
        <v>68.558000000000007</v>
      </c>
      <c r="AM24">
        <v>16.345120999999999</v>
      </c>
      <c r="AN24">
        <v>0.50924599999999998</v>
      </c>
      <c r="AO24">
        <v>0</v>
      </c>
      <c r="AP24">
        <v>0</v>
      </c>
      <c r="AQ24">
        <v>12.674314000000001</v>
      </c>
      <c r="AR24">
        <v>38.64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88.075648999999999</v>
      </c>
      <c r="BA24">
        <f t="shared" si="1"/>
        <v>2658.0458079999999</v>
      </c>
      <c r="BB24">
        <v>21</v>
      </c>
      <c r="BD24">
        <v>7.81</v>
      </c>
      <c r="BE24">
        <v>1.95</v>
      </c>
      <c r="BF24">
        <v>3.03</v>
      </c>
      <c r="BG24">
        <v>1.84</v>
      </c>
      <c r="BH24">
        <v>9.34</v>
      </c>
      <c r="BI24">
        <v>0.94</v>
      </c>
      <c r="BJ24">
        <v>1.86</v>
      </c>
      <c r="BK24">
        <v>0.86</v>
      </c>
      <c r="BL24">
        <v>1.0900000000000001</v>
      </c>
      <c r="BM24">
        <v>0.23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1.64</v>
      </c>
      <c r="BT24">
        <v>2.6925150000000002</v>
      </c>
      <c r="BU24">
        <v>1.341844</v>
      </c>
      <c r="BV24">
        <v>2.3738440000000001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0.42303400000000002</v>
      </c>
      <c r="CS24">
        <v>2.7933979999999998</v>
      </c>
      <c r="CT24">
        <v>0.49598399999999998</v>
      </c>
      <c r="CU24">
        <v>0</v>
      </c>
      <c r="CV24">
        <v>0.31145200000000001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88.075648999999999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687.78989999999999</v>
      </c>
      <c r="L25">
        <v>656.42</v>
      </c>
      <c r="M25">
        <v>45.447000000000003</v>
      </c>
      <c r="N25">
        <v>119.136178</v>
      </c>
      <c r="O25">
        <v>62.39</v>
      </c>
      <c r="P25">
        <v>69.1571</v>
      </c>
      <c r="Q25">
        <v>20.9801</v>
      </c>
      <c r="R25">
        <v>19.227</v>
      </c>
      <c r="S25">
        <v>26.616266</v>
      </c>
      <c r="T25">
        <v>0.56000000000000005</v>
      </c>
      <c r="U25">
        <v>348.97500000000002</v>
      </c>
      <c r="V25">
        <v>14.253199</v>
      </c>
      <c r="W25">
        <v>34.790100000000002</v>
      </c>
      <c r="X25">
        <v>147.51</v>
      </c>
      <c r="Y25">
        <v>0</v>
      </c>
      <c r="Z25">
        <v>6.5537999999999998</v>
      </c>
      <c r="AA25">
        <v>0</v>
      </c>
      <c r="AB25">
        <v>13.600092</v>
      </c>
      <c r="AC25">
        <v>10.024682</v>
      </c>
      <c r="AD25">
        <v>0</v>
      </c>
      <c r="AE25">
        <v>0</v>
      </c>
      <c r="AF25">
        <v>8.3321880000000004</v>
      </c>
      <c r="AG25">
        <v>42.822318000000003</v>
      </c>
      <c r="AH25">
        <v>58.632708000000001</v>
      </c>
      <c r="AI25">
        <v>0</v>
      </c>
      <c r="AJ25">
        <v>0</v>
      </c>
      <c r="AK25">
        <v>26.555779999999999</v>
      </c>
      <c r="AL25">
        <v>68.558000000000007</v>
      </c>
      <c r="AM25">
        <v>16.345120999999999</v>
      </c>
      <c r="AN25">
        <v>0.50924599999999998</v>
      </c>
      <c r="AO25">
        <v>0</v>
      </c>
      <c r="AP25">
        <v>0</v>
      </c>
      <c r="AQ25">
        <v>27.328987999999999</v>
      </c>
      <c r="AR25">
        <v>38.64</v>
      </c>
      <c r="AS25">
        <v>29.5944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88.231375</v>
      </c>
      <c r="BA25">
        <f t="shared" si="1"/>
        <v>2700.2281410000005</v>
      </c>
      <c r="BB25">
        <v>22</v>
      </c>
      <c r="BD25">
        <v>7.81</v>
      </c>
      <c r="BE25">
        <v>1.95</v>
      </c>
      <c r="BF25">
        <v>3.03</v>
      </c>
      <c r="BG25">
        <v>1.84</v>
      </c>
      <c r="BH25">
        <v>9.34</v>
      </c>
      <c r="BI25">
        <v>0.94</v>
      </c>
      <c r="BJ25">
        <v>1.86</v>
      </c>
      <c r="BK25">
        <v>0.86</v>
      </c>
      <c r="BL25">
        <v>1.0900000000000001</v>
      </c>
      <c r="BM25">
        <v>0.23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1.64</v>
      </c>
      <c r="BT25">
        <v>2.6925150000000002</v>
      </c>
      <c r="BU25">
        <v>1.341844</v>
      </c>
      <c r="BV25">
        <v>2.3738440000000001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0.42303400000000002</v>
      </c>
      <c r="CS25">
        <v>2.7933979999999998</v>
      </c>
      <c r="CT25">
        <v>0.49598399999999998</v>
      </c>
      <c r="CU25">
        <v>0</v>
      </c>
      <c r="CV25">
        <v>0.46717799999999998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88.231375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687.78989999999999</v>
      </c>
      <c r="L26">
        <v>656.42</v>
      </c>
      <c r="M26">
        <v>45.447000000000003</v>
      </c>
      <c r="N26">
        <v>119.136178</v>
      </c>
      <c r="O26">
        <v>62.39</v>
      </c>
      <c r="P26">
        <v>69.1571</v>
      </c>
      <c r="Q26">
        <v>20.9801</v>
      </c>
      <c r="R26">
        <v>19.227</v>
      </c>
      <c r="S26">
        <v>26.616266</v>
      </c>
      <c r="T26">
        <v>0.56000000000000005</v>
      </c>
      <c r="U26">
        <v>348.97500000000002</v>
      </c>
      <c r="V26">
        <v>14.253199</v>
      </c>
      <c r="W26">
        <v>34.790100000000002</v>
      </c>
      <c r="X26">
        <v>147.51</v>
      </c>
      <c r="Y26">
        <v>0</v>
      </c>
      <c r="Z26">
        <v>13.1076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42.822318000000003</v>
      </c>
      <c r="AH26">
        <v>83.063002999999995</v>
      </c>
      <c r="AI26">
        <v>0</v>
      </c>
      <c r="AJ26">
        <v>0</v>
      </c>
      <c r="AK26">
        <v>26.555779999999999</v>
      </c>
      <c r="AL26">
        <v>68.558000000000007</v>
      </c>
      <c r="AM26">
        <v>16.345120999999999</v>
      </c>
      <c r="AN26">
        <v>0.50924599999999998</v>
      </c>
      <c r="AO26">
        <v>0</v>
      </c>
      <c r="AP26">
        <v>0.25619999999999998</v>
      </c>
      <c r="AQ26">
        <v>40.993482999999998</v>
      </c>
      <c r="AR26">
        <v>38.64</v>
      </c>
      <c r="AS26">
        <v>29.5944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88.821573999999998</v>
      </c>
      <c r="BA26">
        <f t="shared" si="1"/>
        <v>2745.7231300000003</v>
      </c>
      <c r="BB26">
        <v>23</v>
      </c>
      <c r="BD26">
        <v>7.81</v>
      </c>
      <c r="BE26">
        <v>1.95</v>
      </c>
      <c r="BF26">
        <v>3.03</v>
      </c>
      <c r="BG26">
        <v>1.84</v>
      </c>
      <c r="BH26">
        <v>9.34</v>
      </c>
      <c r="BI26">
        <v>0.97</v>
      </c>
      <c r="BJ26">
        <v>1.89</v>
      </c>
      <c r="BK26">
        <v>0.86</v>
      </c>
      <c r="BL26">
        <v>1.0900000000000001</v>
      </c>
      <c r="BM26">
        <v>0.23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1.64</v>
      </c>
      <c r="BT26">
        <v>2.6925150000000002</v>
      </c>
      <c r="BU26">
        <v>1.341844</v>
      </c>
      <c r="BV26">
        <v>2.3738440000000001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0.42303400000000002</v>
      </c>
      <c r="CS26">
        <v>2.7933979999999998</v>
      </c>
      <c r="CT26">
        <v>0.49598399999999998</v>
      </c>
      <c r="CU26">
        <v>0.33832299999999998</v>
      </c>
      <c r="CV26">
        <v>0.65905400000000003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88.821573999999998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687.78989999999999</v>
      </c>
      <c r="L27">
        <v>656.42</v>
      </c>
      <c r="M27">
        <v>45.447000000000003</v>
      </c>
      <c r="N27">
        <v>119.136178</v>
      </c>
      <c r="O27">
        <v>62.39</v>
      </c>
      <c r="P27">
        <v>69.1571</v>
      </c>
      <c r="Q27">
        <v>19.830978999999999</v>
      </c>
      <c r="R27">
        <v>19.227</v>
      </c>
      <c r="S27">
        <v>26.616266</v>
      </c>
      <c r="T27">
        <v>0.56000000000000005</v>
      </c>
      <c r="U27">
        <v>348.97500000000002</v>
      </c>
      <c r="V27">
        <v>14.253199</v>
      </c>
      <c r="W27">
        <v>34.790100000000002</v>
      </c>
      <c r="X27">
        <v>147.51</v>
      </c>
      <c r="Y27">
        <v>0</v>
      </c>
      <c r="Z27">
        <v>13.1076</v>
      </c>
      <c r="AA27">
        <v>3.7919999999999998</v>
      </c>
      <c r="AB27">
        <v>27.338961000000001</v>
      </c>
      <c r="AC27">
        <v>10.024682</v>
      </c>
      <c r="AD27">
        <v>0</v>
      </c>
      <c r="AE27">
        <v>0</v>
      </c>
      <c r="AF27">
        <v>8.3321880000000004</v>
      </c>
      <c r="AG27">
        <v>42.822318000000003</v>
      </c>
      <c r="AH27">
        <v>90.489812999999998</v>
      </c>
      <c r="AI27">
        <v>3.9559120000000001</v>
      </c>
      <c r="AJ27">
        <v>0</v>
      </c>
      <c r="AK27">
        <v>26.555779999999999</v>
      </c>
      <c r="AL27">
        <v>68.558000000000007</v>
      </c>
      <c r="AM27">
        <v>16.345120999999999</v>
      </c>
      <c r="AN27">
        <v>0.50924599999999998</v>
      </c>
      <c r="AO27">
        <v>0</v>
      </c>
      <c r="AP27">
        <v>0.25619999999999998</v>
      </c>
      <c r="AQ27">
        <v>40.993482999999998</v>
      </c>
      <c r="AR27">
        <v>46.368000000000002</v>
      </c>
      <c r="AS27">
        <v>28.249199999999998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89.221075999999996</v>
      </c>
      <c r="BA27">
        <f t="shared" si="1"/>
        <v>2780.2699020000005</v>
      </c>
      <c r="BB27">
        <v>24</v>
      </c>
      <c r="BD27">
        <v>7.81</v>
      </c>
      <c r="BE27">
        <v>1.95</v>
      </c>
      <c r="BF27">
        <v>3.03</v>
      </c>
      <c r="BG27">
        <v>1.84</v>
      </c>
      <c r="BH27">
        <v>9.34</v>
      </c>
      <c r="BI27">
        <v>0.97</v>
      </c>
      <c r="BJ27">
        <v>1.89</v>
      </c>
      <c r="BK27">
        <v>0.86</v>
      </c>
      <c r="BL27">
        <v>1.0900000000000001</v>
      </c>
      <c r="BM27">
        <v>0.23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1.64</v>
      </c>
      <c r="BT27">
        <v>2.6925150000000002</v>
      </c>
      <c r="BU27">
        <v>1.341844</v>
      </c>
      <c r="BV27">
        <v>2.3738440000000001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0.42303400000000002</v>
      </c>
      <c r="CS27">
        <v>2.7933979999999998</v>
      </c>
      <c r="CT27">
        <v>0.49598399999999998</v>
      </c>
      <c r="CU27">
        <v>0.676647</v>
      </c>
      <c r="CV27">
        <v>0.72023199999999998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89.221075999999996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687.78989999999999</v>
      </c>
      <c r="L28">
        <v>656.42</v>
      </c>
      <c r="M28">
        <v>45.447000000000003</v>
      </c>
      <c r="N28">
        <v>119.136178</v>
      </c>
      <c r="O28">
        <v>62.39</v>
      </c>
      <c r="P28">
        <v>69.1571</v>
      </c>
      <c r="Q28">
        <v>19.830978999999999</v>
      </c>
      <c r="R28">
        <v>19.227</v>
      </c>
      <c r="S28">
        <v>26.616266</v>
      </c>
      <c r="T28">
        <v>0.56000000000000005</v>
      </c>
      <c r="U28">
        <v>348.97500000000002</v>
      </c>
      <c r="V28">
        <v>14.253199</v>
      </c>
      <c r="W28">
        <v>34.790100000000002</v>
      </c>
      <c r="X28">
        <v>147.51</v>
      </c>
      <c r="Y28">
        <v>0</v>
      </c>
      <c r="Z28">
        <v>13.1076</v>
      </c>
      <c r="AA28">
        <v>13.983000000000001</v>
      </c>
      <c r="AB28">
        <v>27.338961000000001</v>
      </c>
      <c r="AC28">
        <v>15.828445</v>
      </c>
      <c r="AD28">
        <v>9.4297959999999996</v>
      </c>
      <c r="AE28">
        <v>0</v>
      </c>
      <c r="AF28">
        <v>8.3321880000000004</v>
      </c>
      <c r="AG28">
        <v>42.822318000000003</v>
      </c>
      <c r="AH28">
        <v>120.68565700000001</v>
      </c>
      <c r="AI28">
        <v>17.142282999999999</v>
      </c>
      <c r="AJ28">
        <v>0</v>
      </c>
      <c r="AK28">
        <v>26.555779999999999</v>
      </c>
      <c r="AL28">
        <v>24.402000000000001</v>
      </c>
      <c r="AM28">
        <v>16.345120999999999</v>
      </c>
      <c r="AN28">
        <v>0.50924599999999998</v>
      </c>
      <c r="AO28">
        <v>0</v>
      </c>
      <c r="AP28">
        <v>0.25619999999999998</v>
      </c>
      <c r="AQ28">
        <v>40.993482999999998</v>
      </c>
      <c r="AR28">
        <v>46.368000000000002</v>
      </c>
      <c r="AS28">
        <v>28.249199999999998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90.039604999999995</v>
      </c>
      <c r="BA28">
        <f t="shared" si="1"/>
        <v>2805.7392050000008</v>
      </c>
      <c r="BB28">
        <v>25</v>
      </c>
      <c r="BD28">
        <v>7.81</v>
      </c>
      <c r="BE28">
        <v>1.95</v>
      </c>
      <c r="BF28">
        <v>3.03</v>
      </c>
      <c r="BG28">
        <v>1.84</v>
      </c>
      <c r="BH28">
        <v>9.34</v>
      </c>
      <c r="BI28">
        <v>0.97</v>
      </c>
      <c r="BJ28">
        <v>1.89</v>
      </c>
      <c r="BK28">
        <v>0.86</v>
      </c>
      <c r="BL28">
        <v>1.0900000000000001</v>
      </c>
      <c r="BM28">
        <v>0.23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1.64</v>
      </c>
      <c r="BT28">
        <v>2.6925150000000002</v>
      </c>
      <c r="BU28">
        <v>1.341844</v>
      </c>
      <c r="BV28">
        <v>2.3738440000000001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0.42303400000000002</v>
      </c>
      <c r="CS28">
        <v>2.7933979999999998</v>
      </c>
      <c r="CT28">
        <v>0.49598399999999998</v>
      </c>
      <c r="CU28">
        <v>1.2560249999999999</v>
      </c>
      <c r="CV28">
        <v>0.95938299999999999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90.039604999999995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687.78989999999999</v>
      </c>
      <c r="L29">
        <v>656.42</v>
      </c>
      <c r="M29">
        <v>45.447000000000003</v>
      </c>
      <c r="N29">
        <v>119.136178</v>
      </c>
      <c r="O29">
        <v>62.39</v>
      </c>
      <c r="P29">
        <v>69.1571</v>
      </c>
      <c r="Q29">
        <v>19.830978999999999</v>
      </c>
      <c r="R29">
        <v>19.227</v>
      </c>
      <c r="S29">
        <v>26.616266</v>
      </c>
      <c r="T29">
        <v>0.56000000000000005</v>
      </c>
      <c r="U29">
        <v>348.97500000000002</v>
      </c>
      <c r="V29">
        <v>14.253199</v>
      </c>
      <c r="W29">
        <v>34.790100000000002</v>
      </c>
      <c r="X29">
        <v>147.51</v>
      </c>
      <c r="Y29">
        <v>0</v>
      </c>
      <c r="Z29">
        <v>13.1076</v>
      </c>
      <c r="AA29">
        <v>17.774999999999999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42.822318000000003</v>
      </c>
      <c r="AH29">
        <v>120.68565700000001</v>
      </c>
      <c r="AI29">
        <v>17.142282999999999</v>
      </c>
      <c r="AJ29">
        <v>0</v>
      </c>
      <c r="AK29">
        <v>26.555779999999999</v>
      </c>
      <c r="AL29">
        <v>12.782</v>
      </c>
      <c r="AM29">
        <v>16.345120999999999</v>
      </c>
      <c r="AN29">
        <v>0.50924599999999998</v>
      </c>
      <c r="AO29">
        <v>0</v>
      </c>
      <c r="AP29">
        <v>0.25619999999999998</v>
      </c>
      <c r="AQ29">
        <v>40.993482999999998</v>
      </c>
      <c r="AR29">
        <v>46.368000000000002</v>
      </c>
      <c r="AS29">
        <v>28.249199999999998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90.737437</v>
      </c>
      <c r="BA29">
        <f t="shared" si="1"/>
        <v>2845.0510110000014</v>
      </c>
      <c r="BB29">
        <v>26</v>
      </c>
      <c r="BD29">
        <v>7.81</v>
      </c>
      <c r="BE29">
        <v>1.95</v>
      </c>
      <c r="BF29">
        <v>3.03</v>
      </c>
      <c r="BG29">
        <v>1.84</v>
      </c>
      <c r="BH29">
        <v>9.34</v>
      </c>
      <c r="BI29">
        <v>0.97</v>
      </c>
      <c r="BJ29">
        <v>1.89</v>
      </c>
      <c r="BK29">
        <v>0.86</v>
      </c>
      <c r="BL29">
        <v>1.1100000000000001</v>
      </c>
      <c r="BM29">
        <v>0.23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1.64</v>
      </c>
      <c r="BT29">
        <v>2.6925150000000002</v>
      </c>
      <c r="BU29">
        <v>1.341844</v>
      </c>
      <c r="BV29">
        <v>2.3738440000000001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0.42303400000000002</v>
      </c>
      <c r="CS29">
        <v>2.7933979999999998</v>
      </c>
      <c r="CT29">
        <v>0.99196799999999996</v>
      </c>
      <c r="CU29">
        <v>1.437873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90.737437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687.78989999999999</v>
      </c>
      <c r="L30">
        <v>656.42</v>
      </c>
      <c r="M30">
        <v>45.447000000000003</v>
      </c>
      <c r="N30">
        <v>119.136178</v>
      </c>
      <c r="O30">
        <v>62.39</v>
      </c>
      <c r="P30">
        <v>69.1571</v>
      </c>
      <c r="Q30">
        <v>19.830978999999999</v>
      </c>
      <c r="R30">
        <v>19.227</v>
      </c>
      <c r="S30">
        <v>26.616266</v>
      </c>
      <c r="T30">
        <v>0.56000000000000005</v>
      </c>
      <c r="U30">
        <v>348.97500000000002</v>
      </c>
      <c r="V30">
        <v>14.253199</v>
      </c>
      <c r="W30">
        <v>34.790100000000002</v>
      </c>
      <c r="X30">
        <v>147.51</v>
      </c>
      <c r="Y30">
        <v>0</v>
      </c>
      <c r="Z30">
        <v>13.1076</v>
      </c>
      <c r="AA30">
        <v>28.045000000000002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42.822318000000003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12.782</v>
      </c>
      <c r="AM30">
        <v>16.345120999999999</v>
      </c>
      <c r="AN30">
        <v>0.50924599999999998</v>
      </c>
      <c r="AO30">
        <v>0</v>
      </c>
      <c r="AP30">
        <v>0.25619999999999998</v>
      </c>
      <c r="AQ30">
        <v>40.993482999999998</v>
      </c>
      <c r="AR30">
        <v>46.368000000000002</v>
      </c>
      <c r="AS30">
        <v>28.249199999999998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90.984263999999996</v>
      </c>
      <c r="BA30">
        <f t="shared" si="1"/>
        <v>2864.9976340000017</v>
      </c>
      <c r="BB30">
        <v>27</v>
      </c>
      <c r="BD30">
        <v>7.81</v>
      </c>
      <c r="BE30">
        <v>1.95</v>
      </c>
      <c r="BF30">
        <v>3.03</v>
      </c>
      <c r="BG30">
        <v>1.84</v>
      </c>
      <c r="BH30">
        <v>9.34</v>
      </c>
      <c r="BI30">
        <v>0.97</v>
      </c>
      <c r="BJ30">
        <v>1.89</v>
      </c>
      <c r="BK30">
        <v>0.86</v>
      </c>
      <c r="BL30">
        <v>1.1200000000000001</v>
      </c>
      <c r="BM30">
        <v>0.23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1.64</v>
      </c>
      <c r="BT30">
        <v>2.6925150000000002</v>
      </c>
      <c r="BU30">
        <v>1.341844</v>
      </c>
      <c r="BV30">
        <v>2.3738440000000001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0.42303400000000002</v>
      </c>
      <c r="CS30">
        <v>2.7933979999999998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90.984263999999996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656.42</v>
      </c>
      <c r="M31">
        <v>45.447000000000003</v>
      </c>
      <c r="N31">
        <v>119.136178</v>
      </c>
      <c r="O31">
        <v>62.39</v>
      </c>
      <c r="P31">
        <v>69.1571</v>
      </c>
      <c r="Q31">
        <v>19.830978999999999</v>
      </c>
      <c r="R31">
        <v>19.227</v>
      </c>
      <c r="S31">
        <v>26.616266</v>
      </c>
      <c r="T31">
        <v>0.56000000000000005</v>
      </c>
      <c r="U31">
        <v>348.97500000000002</v>
      </c>
      <c r="V31">
        <v>14.253199</v>
      </c>
      <c r="W31">
        <v>34.790100000000002</v>
      </c>
      <c r="X31">
        <v>147.51</v>
      </c>
      <c r="Y31">
        <v>0</v>
      </c>
      <c r="Z31">
        <v>13.1076</v>
      </c>
      <c r="AA31">
        <v>28.045000000000002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42.822318000000003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12.782</v>
      </c>
      <c r="AM31">
        <v>16.345120999999999</v>
      </c>
      <c r="AN31">
        <v>0.50924599999999998</v>
      </c>
      <c r="AO31">
        <v>0</v>
      </c>
      <c r="AP31">
        <v>0.25619999999999998</v>
      </c>
      <c r="AQ31">
        <v>40.993482999999998</v>
      </c>
      <c r="AR31">
        <v>46.368000000000002</v>
      </c>
      <c r="AS31">
        <v>29.5944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90.954263999999995</v>
      </c>
      <c r="BA31">
        <f t="shared" si="1"/>
        <v>2866.3128340000012</v>
      </c>
      <c r="BB31">
        <v>28</v>
      </c>
      <c r="BD31">
        <v>7.81</v>
      </c>
      <c r="BE31">
        <v>1.95</v>
      </c>
      <c r="BF31">
        <v>3.03</v>
      </c>
      <c r="BG31">
        <v>1.84</v>
      </c>
      <c r="BH31">
        <v>9.34</v>
      </c>
      <c r="BI31">
        <v>0.96</v>
      </c>
      <c r="BJ31">
        <v>1.87</v>
      </c>
      <c r="BK31">
        <v>0.86</v>
      </c>
      <c r="BL31">
        <v>1.1200000000000001</v>
      </c>
      <c r="BM31">
        <v>0.23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1.64</v>
      </c>
      <c r="BT31">
        <v>2.6925150000000002</v>
      </c>
      <c r="BU31">
        <v>1.341844</v>
      </c>
      <c r="BV31">
        <v>2.3738440000000001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0.42303400000000002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90.954263999999995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656.42</v>
      </c>
      <c r="M32">
        <v>45.447000000000003</v>
      </c>
      <c r="N32">
        <v>119.136178</v>
      </c>
      <c r="O32">
        <v>62.39</v>
      </c>
      <c r="P32">
        <v>69.1571</v>
      </c>
      <c r="Q32">
        <v>19.830978999999999</v>
      </c>
      <c r="R32">
        <v>19.227</v>
      </c>
      <c r="S32">
        <v>26.616266</v>
      </c>
      <c r="T32">
        <v>0.56000000000000005</v>
      </c>
      <c r="U32">
        <v>348.97500000000002</v>
      </c>
      <c r="V32">
        <v>14.253199</v>
      </c>
      <c r="W32">
        <v>34.790100000000002</v>
      </c>
      <c r="X32">
        <v>147.51</v>
      </c>
      <c r="Y32">
        <v>0</v>
      </c>
      <c r="Z32">
        <v>13.1076</v>
      </c>
      <c r="AA32">
        <v>28.045000000000002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42.822318000000003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12.782</v>
      </c>
      <c r="AM32">
        <v>16.345120999999999</v>
      </c>
      <c r="AN32">
        <v>0.50924599999999998</v>
      </c>
      <c r="AO32">
        <v>0</v>
      </c>
      <c r="AP32">
        <v>0.25619999999999998</v>
      </c>
      <c r="AQ32">
        <v>40.993482999999998</v>
      </c>
      <c r="AR32">
        <v>46.368000000000002</v>
      </c>
      <c r="AS32">
        <v>29.5944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90.954263999999995</v>
      </c>
      <c r="BA32">
        <f t="shared" si="1"/>
        <v>2866.3128340000012</v>
      </c>
      <c r="BB32">
        <v>29</v>
      </c>
      <c r="BD32">
        <v>7.81</v>
      </c>
      <c r="BE32">
        <v>1.95</v>
      </c>
      <c r="BF32">
        <v>3.03</v>
      </c>
      <c r="BG32">
        <v>1.84</v>
      </c>
      <c r="BH32">
        <v>9.34</v>
      </c>
      <c r="BI32">
        <v>0.96</v>
      </c>
      <c r="BJ32">
        <v>1.87</v>
      </c>
      <c r="BK32">
        <v>0.86</v>
      </c>
      <c r="BL32">
        <v>1.1200000000000001</v>
      </c>
      <c r="BM32">
        <v>0.23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1.64</v>
      </c>
      <c r="BT32">
        <v>2.6925150000000002</v>
      </c>
      <c r="BU32">
        <v>1.341844</v>
      </c>
      <c r="BV32">
        <v>2.3738440000000001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0.42303400000000002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90.954263999999995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656.42</v>
      </c>
      <c r="M33">
        <v>45.447000000000003</v>
      </c>
      <c r="N33">
        <v>119.136178</v>
      </c>
      <c r="O33">
        <v>62.39</v>
      </c>
      <c r="P33">
        <v>69.1571</v>
      </c>
      <c r="Q33">
        <v>19.830978999999999</v>
      </c>
      <c r="R33">
        <v>19.227</v>
      </c>
      <c r="S33">
        <v>26.616266</v>
      </c>
      <c r="T33">
        <v>0.56000000000000005</v>
      </c>
      <c r="U33">
        <v>348.97500000000002</v>
      </c>
      <c r="V33">
        <v>14.253199</v>
      </c>
      <c r="W33">
        <v>34.790100000000002</v>
      </c>
      <c r="X33">
        <v>147.51</v>
      </c>
      <c r="Y33">
        <v>0</v>
      </c>
      <c r="Z33">
        <v>13.1076</v>
      </c>
      <c r="AA33">
        <v>17.774999999999999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42.822318000000003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12.782</v>
      </c>
      <c r="AM33">
        <v>16.345120999999999</v>
      </c>
      <c r="AN33">
        <v>0.50924599999999998</v>
      </c>
      <c r="AO33">
        <v>0</v>
      </c>
      <c r="AP33">
        <v>0.25619999999999998</v>
      </c>
      <c r="AQ33">
        <v>40.993482999999998</v>
      </c>
      <c r="AR33">
        <v>46.368000000000002</v>
      </c>
      <c r="AS33">
        <v>29.5944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90.535588999999987</v>
      </c>
      <c r="BA33">
        <f t="shared" si="1"/>
        <v>2855.6241590000013</v>
      </c>
      <c r="BB33">
        <v>30</v>
      </c>
      <c r="BD33">
        <v>7.81</v>
      </c>
      <c r="BE33">
        <v>1.95</v>
      </c>
      <c r="BF33">
        <v>3.03</v>
      </c>
      <c r="BG33">
        <v>1.84</v>
      </c>
      <c r="BH33">
        <v>9.34</v>
      </c>
      <c r="BI33">
        <v>0.96</v>
      </c>
      <c r="BJ33">
        <v>1.87</v>
      </c>
      <c r="BK33">
        <v>0.86</v>
      </c>
      <c r="BL33">
        <v>1.1200000000000001</v>
      </c>
      <c r="BM33">
        <v>0.23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1.64</v>
      </c>
      <c r="BT33">
        <v>2.6925150000000002</v>
      </c>
      <c r="BU33">
        <v>1.341844</v>
      </c>
      <c r="BV33">
        <v>2.3738440000000001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0.42303400000000002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90.535588999999987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656.42</v>
      </c>
      <c r="M34">
        <v>45.447000000000003</v>
      </c>
      <c r="N34">
        <v>119.136178</v>
      </c>
      <c r="O34">
        <v>62.39</v>
      </c>
      <c r="P34">
        <v>69.1571</v>
      </c>
      <c r="Q34">
        <v>19.830978999999999</v>
      </c>
      <c r="R34">
        <v>19.227</v>
      </c>
      <c r="S34">
        <v>26.616266</v>
      </c>
      <c r="T34">
        <v>0.56000000000000005</v>
      </c>
      <c r="U34">
        <v>348.97500000000002</v>
      </c>
      <c r="V34">
        <v>14.253199</v>
      </c>
      <c r="W34">
        <v>34.790100000000002</v>
      </c>
      <c r="X34">
        <v>147.51</v>
      </c>
      <c r="Y34">
        <v>0</v>
      </c>
      <c r="Z34">
        <v>13.1076</v>
      </c>
      <c r="AA34">
        <v>13.983000000000001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42.822318000000003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12.782</v>
      </c>
      <c r="AM34">
        <v>16.345120999999999</v>
      </c>
      <c r="AN34">
        <v>0.50924599999999998</v>
      </c>
      <c r="AO34">
        <v>0</v>
      </c>
      <c r="AP34">
        <v>0.25619999999999998</v>
      </c>
      <c r="AQ34">
        <v>40.993482999999998</v>
      </c>
      <c r="AR34">
        <v>46.368000000000002</v>
      </c>
      <c r="AS34">
        <v>29.5944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90.535588999999987</v>
      </c>
      <c r="BA34">
        <f t="shared" si="1"/>
        <v>2838.6457880000012</v>
      </c>
      <c r="BB34">
        <v>31</v>
      </c>
      <c r="BD34">
        <v>7.81</v>
      </c>
      <c r="BE34">
        <v>1.95</v>
      </c>
      <c r="BF34">
        <v>3.03</v>
      </c>
      <c r="BG34">
        <v>1.84</v>
      </c>
      <c r="BH34">
        <v>9.34</v>
      </c>
      <c r="BI34">
        <v>0.96</v>
      </c>
      <c r="BJ34">
        <v>1.87</v>
      </c>
      <c r="BK34">
        <v>0.86</v>
      </c>
      <c r="BL34">
        <v>1.1200000000000001</v>
      </c>
      <c r="BM34">
        <v>0.23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1.64</v>
      </c>
      <c r="BT34">
        <v>2.6925150000000002</v>
      </c>
      <c r="BU34">
        <v>1.341844</v>
      </c>
      <c r="BV34">
        <v>2.3738440000000001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0.42303400000000002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90.535588999999987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656.42</v>
      </c>
      <c r="M35">
        <v>45.447000000000003</v>
      </c>
      <c r="N35">
        <v>119.136178</v>
      </c>
      <c r="O35">
        <v>62.39</v>
      </c>
      <c r="P35">
        <v>69.1571</v>
      </c>
      <c r="Q35">
        <v>19.830978999999999</v>
      </c>
      <c r="R35">
        <v>19.227</v>
      </c>
      <c r="S35">
        <v>26.616266</v>
      </c>
      <c r="T35">
        <v>0.56000000000000005</v>
      </c>
      <c r="U35">
        <v>348.97500000000002</v>
      </c>
      <c r="V35">
        <v>14.253199</v>
      </c>
      <c r="W35">
        <v>34.790100000000002</v>
      </c>
      <c r="X35">
        <v>147.51</v>
      </c>
      <c r="Y35">
        <v>0</v>
      </c>
      <c r="Z35">
        <v>13.1076</v>
      </c>
      <c r="AA35">
        <v>13.272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42.822318000000003</v>
      </c>
      <c r="AH35">
        <v>107.493298</v>
      </c>
      <c r="AI35">
        <v>0</v>
      </c>
      <c r="AJ35">
        <v>0</v>
      </c>
      <c r="AK35">
        <v>26.555779999999999</v>
      </c>
      <c r="AL35">
        <v>12.782</v>
      </c>
      <c r="AM35">
        <v>16.345120999999999</v>
      </c>
      <c r="AN35">
        <v>0.50924599999999998</v>
      </c>
      <c r="AO35">
        <v>0</v>
      </c>
      <c r="AP35">
        <v>0.25619999999999998</v>
      </c>
      <c r="AQ35">
        <v>40.993482999999998</v>
      </c>
      <c r="AR35">
        <v>52.44</v>
      </c>
      <c r="AS35">
        <v>30.939599999999999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90.509917999999999</v>
      </c>
      <c r="BA35">
        <f t="shared" si="1"/>
        <v>2818.748250000001</v>
      </c>
      <c r="BB35">
        <v>32</v>
      </c>
      <c r="BD35">
        <v>7.81</v>
      </c>
      <c r="BE35">
        <v>1.95</v>
      </c>
      <c r="BF35">
        <v>3.03</v>
      </c>
      <c r="BG35">
        <v>1.84</v>
      </c>
      <c r="BH35">
        <v>9.34</v>
      </c>
      <c r="BI35">
        <v>0.96</v>
      </c>
      <c r="BJ35">
        <v>1.94</v>
      </c>
      <c r="BK35">
        <v>0.86</v>
      </c>
      <c r="BL35">
        <v>1.1299999999999999</v>
      </c>
      <c r="BM35">
        <v>0.23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1.64</v>
      </c>
      <c r="BT35">
        <v>2.6925150000000002</v>
      </c>
      <c r="BU35">
        <v>1.341844</v>
      </c>
      <c r="BV35">
        <v>2.3738440000000001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0.42303400000000002</v>
      </c>
      <c r="CS35">
        <v>2.7933979999999998</v>
      </c>
      <c r="CT35">
        <v>0.99196799999999996</v>
      </c>
      <c r="CU35">
        <v>1.2560249999999999</v>
      </c>
      <c r="CV35">
        <v>0.85371200000000003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90.509917999999999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656.42</v>
      </c>
      <c r="M36">
        <v>45.447000000000003</v>
      </c>
      <c r="N36">
        <v>119.136178</v>
      </c>
      <c r="O36">
        <v>62.39</v>
      </c>
      <c r="P36">
        <v>69.1571</v>
      </c>
      <c r="Q36">
        <v>19.830978999999999</v>
      </c>
      <c r="R36">
        <v>19.227</v>
      </c>
      <c r="S36">
        <v>26.616266</v>
      </c>
      <c r="T36">
        <v>0.56000000000000005</v>
      </c>
      <c r="U36">
        <v>348.97500000000002</v>
      </c>
      <c r="V36">
        <v>14.253199</v>
      </c>
      <c r="W36">
        <v>34.790100000000002</v>
      </c>
      <c r="X36">
        <v>147.51</v>
      </c>
      <c r="Y36">
        <v>0</v>
      </c>
      <c r="Z36">
        <v>13.1076</v>
      </c>
      <c r="AA36">
        <v>0</v>
      </c>
      <c r="AB36">
        <v>27.422225999999998</v>
      </c>
      <c r="AC36">
        <v>10.552296999999999</v>
      </c>
      <c r="AD36">
        <v>18.859591999999999</v>
      </c>
      <c r="AE36">
        <v>0</v>
      </c>
      <c r="AF36">
        <v>8.3321880000000004</v>
      </c>
      <c r="AG36">
        <v>42.822318000000003</v>
      </c>
      <c r="AH36">
        <v>85.994637999999995</v>
      </c>
      <c r="AI36">
        <v>0</v>
      </c>
      <c r="AJ36">
        <v>0</v>
      </c>
      <c r="AK36">
        <v>26.555779999999999</v>
      </c>
      <c r="AL36">
        <v>12.782</v>
      </c>
      <c r="AM36">
        <v>16.345120999999999</v>
      </c>
      <c r="AN36">
        <v>0.50924599999999998</v>
      </c>
      <c r="AO36">
        <v>0</v>
      </c>
      <c r="AP36">
        <v>0.25619999999999998</v>
      </c>
      <c r="AQ36">
        <v>40.993482999999998</v>
      </c>
      <c r="AR36">
        <v>52.44</v>
      </c>
      <c r="AS36">
        <v>30.939599999999999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89.92161200000001</v>
      </c>
      <c r="BA36">
        <f t="shared" si="1"/>
        <v>2741.1842230000011</v>
      </c>
      <c r="BB36">
        <v>33</v>
      </c>
      <c r="BD36">
        <v>7.81</v>
      </c>
      <c r="BE36">
        <v>1.95</v>
      </c>
      <c r="BF36">
        <v>3.03</v>
      </c>
      <c r="BG36">
        <v>1.84</v>
      </c>
      <c r="BH36">
        <v>9.34</v>
      </c>
      <c r="BI36">
        <v>0.96</v>
      </c>
      <c r="BJ36">
        <v>1.94</v>
      </c>
      <c r="BK36">
        <v>0.86</v>
      </c>
      <c r="BL36">
        <v>1.1299999999999999</v>
      </c>
      <c r="BM36">
        <v>0.23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1.64</v>
      </c>
      <c r="BT36">
        <v>2.6925150000000002</v>
      </c>
      <c r="BU36">
        <v>1.341844</v>
      </c>
      <c r="BV36">
        <v>2.3738440000000001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0.42303400000000002</v>
      </c>
      <c r="CS36">
        <v>2.7933979999999998</v>
      </c>
      <c r="CT36">
        <v>0.99196799999999996</v>
      </c>
      <c r="CU36">
        <v>0.83735000000000004</v>
      </c>
      <c r="CV36">
        <v>0.68408100000000005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89.92161200000001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656.42</v>
      </c>
      <c r="M37">
        <v>45.447000000000003</v>
      </c>
      <c r="N37">
        <v>119.136178</v>
      </c>
      <c r="O37">
        <v>62.39</v>
      </c>
      <c r="P37">
        <v>69.1571</v>
      </c>
      <c r="Q37">
        <v>19.830978999999999</v>
      </c>
      <c r="R37">
        <v>19.227</v>
      </c>
      <c r="S37">
        <v>26.616266</v>
      </c>
      <c r="T37">
        <v>0.56000000000000005</v>
      </c>
      <c r="U37">
        <v>348.97500000000002</v>
      </c>
      <c r="V37">
        <v>14.253199</v>
      </c>
      <c r="W37">
        <v>34.790100000000002</v>
      </c>
      <c r="X37">
        <v>147.51</v>
      </c>
      <c r="Y37">
        <v>0</v>
      </c>
      <c r="Z37">
        <v>13.1076</v>
      </c>
      <c r="AA37">
        <v>0</v>
      </c>
      <c r="AB37">
        <v>13.600092</v>
      </c>
      <c r="AC37">
        <v>1.978556</v>
      </c>
      <c r="AD37">
        <v>9.4297959999999996</v>
      </c>
      <c r="AE37">
        <v>0</v>
      </c>
      <c r="AF37">
        <v>8.3321880000000004</v>
      </c>
      <c r="AG37">
        <v>42.822318000000003</v>
      </c>
      <c r="AH37">
        <v>70.359250000000003</v>
      </c>
      <c r="AI37">
        <v>0</v>
      </c>
      <c r="AJ37">
        <v>0</v>
      </c>
      <c r="AK37">
        <v>26.555779999999999</v>
      </c>
      <c r="AL37">
        <v>24.402000000000001</v>
      </c>
      <c r="AM37">
        <v>16.345120999999999</v>
      </c>
      <c r="AN37">
        <v>0.50924599999999998</v>
      </c>
      <c r="AO37">
        <v>0</v>
      </c>
      <c r="AP37">
        <v>5.5083000000000002</v>
      </c>
      <c r="AQ37">
        <v>40.993482999999998</v>
      </c>
      <c r="AR37">
        <v>47.472000000000001</v>
      </c>
      <c r="AS37">
        <v>30.939599999999999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89.786476000000008</v>
      </c>
      <c r="BA37">
        <f t="shared" si="1"/>
        <v>2705.4921280000012</v>
      </c>
      <c r="BB37">
        <v>34</v>
      </c>
      <c r="BD37">
        <v>7.81</v>
      </c>
      <c r="BE37">
        <v>1.95</v>
      </c>
      <c r="BF37">
        <v>3.03</v>
      </c>
      <c r="BG37">
        <v>1.84</v>
      </c>
      <c r="BH37">
        <v>9.34</v>
      </c>
      <c r="BI37">
        <v>0.96</v>
      </c>
      <c r="BJ37">
        <v>1.94</v>
      </c>
      <c r="BK37">
        <v>0.86</v>
      </c>
      <c r="BL37">
        <v>1.1299999999999999</v>
      </c>
      <c r="BM37">
        <v>0.22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1.64</v>
      </c>
      <c r="BT37">
        <v>2.6925150000000002</v>
      </c>
      <c r="BU37">
        <v>1.341844</v>
      </c>
      <c r="BV37">
        <v>2.3738440000000001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0.42303400000000002</v>
      </c>
      <c r="CS37">
        <v>2.7933979999999998</v>
      </c>
      <c r="CT37">
        <v>0.99196799999999996</v>
      </c>
      <c r="CU37">
        <v>0.83735000000000004</v>
      </c>
      <c r="CV37">
        <v>0.55894500000000003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89.786476000000008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656.42</v>
      </c>
      <c r="M38">
        <v>45.447000000000003</v>
      </c>
      <c r="N38">
        <v>119.136178</v>
      </c>
      <c r="O38">
        <v>62.39</v>
      </c>
      <c r="P38">
        <v>69.1571</v>
      </c>
      <c r="Q38">
        <v>19.830978999999999</v>
      </c>
      <c r="R38">
        <v>19.227</v>
      </c>
      <c r="S38">
        <v>26.616266</v>
      </c>
      <c r="T38">
        <v>0.56000000000000005</v>
      </c>
      <c r="U38">
        <v>348.97500000000002</v>
      </c>
      <c r="V38">
        <v>14.253199</v>
      </c>
      <c r="W38">
        <v>34.790100000000002</v>
      </c>
      <c r="X38">
        <v>147.51</v>
      </c>
      <c r="Y38">
        <v>0</v>
      </c>
      <c r="Z38">
        <v>13.1076</v>
      </c>
      <c r="AA38">
        <v>0</v>
      </c>
      <c r="AB38">
        <v>13.600092</v>
      </c>
      <c r="AC38">
        <v>0</v>
      </c>
      <c r="AD38">
        <v>9.4297959999999996</v>
      </c>
      <c r="AE38">
        <v>0</v>
      </c>
      <c r="AF38">
        <v>8.3321880000000004</v>
      </c>
      <c r="AG38">
        <v>42.822318000000003</v>
      </c>
      <c r="AH38">
        <v>63.518766999999997</v>
      </c>
      <c r="AI38">
        <v>0</v>
      </c>
      <c r="AJ38">
        <v>0</v>
      </c>
      <c r="AK38">
        <v>26.555779999999999</v>
      </c>
      <c r="AL38">
        <v>68.558000000000007</v>
      </c>
      <c r="AM38">
        <v>16.345120999999999</v>
      </c>
      <c r="AN38">
        <v>0.50924599999999998</v>
      </c>
      <c r="AO38">
        <v>0</v>
      </c>
      <c r="AP38">
        <v>5.5083000000000002</v>
      </c>
      <c r="AQ38">
        <v>40.993482999999998</v>
      </c>
      <c r="AR38">
        <v>47.472000000000001</v>
      </c>
      <c r="AS38">
        <v>30.939599999999999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89.314965000000001</v>
      </c>
      <c r="BA38">
        <f t="shared" si="1"/>
        <v>2740.357578000001</v>
      </c>
      <c r="BB38">
        <v>35</v>
      </c>
      <c r="BD38">
        <v>7.81</v>
      </c>
      <c r="BE38">
        <v>1.95</v>
      </c>
      <c r="BF38">
        <v>3.03</v>
      </c>
      <c r="BG38">
        <v>1.84</v>
      </c>
      <c r="BH38">
        <v>9.34</v>
      </c>
      <c r="BI38">
        <v>0.96</v>
      </c>
      <c r="BJ38">
        <v>1.94</v>
      </c>
      <c r="BK38">
        <v>0.86</v>
      </c>
      <c r="BL38">
        <v>1.1299999999999999</v>
      </c>
      <c r="BM38">
        <v>0.22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1.64</v>
      </c>
      <c r="BT38">
        <v>2.6925150000000002</v>
      </c>
      <c r="BU38">
        <v>1.341844</v>
      </c>
      <c r="BV38">
        <v>2.3738440000000001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0.42303400000000002</v>
      </c>
      <c r="CS38">
        <v>2.7933979999999998</v>
      </c>
      <c r="CT38">
        <v>0.99196799999999996</v>
      </c>
      <c r="CU38">
        <v>0.41867500000000002</v>
      </c>
      <c r="CV38">
        <v>0.50610900000000003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89.314965000000001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656.42</v>
      </c>
      <c r="M39">
        <v>45.447000000000003</v>
      </c>
      <c r="N39">
        <v>119.136178</v>
      </c>
      <c r="O39">
        <v>62.39</v>
      </c>
      <c r="P39">
        <v>69.1571</v>
      </c>
      <c r="Q39">
        <v>19.830978999999999</v>
      </c>
      <c r="R39">
        <v>19.227</v>
      </c>
      <c r="S39">
        <v>26.616266</v>
      </c>
      <c r="T39">
        <v>0.56000000000000005</v>
      </c>
      <c r="U39">
        <v>348.97500000000002</v>
      </c>
      <c r="V39">
        <v>14.253199</v>
      </c>
      <c r="W39">
        <v>34.790100000000002</v>
      </c>
      <c r="X39">
        <v>147.51</v>
      </c>
      <c r="Y39">
        <v>0</v>
      </c>
      <c r="Z39">
        <v>13.1076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42.822318000000003</v>
      </c>
      <c r="AH39">
        <v>48.274262999999998</v>
      </c>
      <c r="AI39">
        <v>0</v>
      </c>
      <c r="AJ39">
        <v>0</v>
      </c>
      <c r="AK39">
        <v>26.555779999999999</v>
      </c>
      <c r="AL39">
        <v>68.558000000000007</v>
      </c>
      <c r="AM39">
        <v>16.345120999999999</v>
      </c>
      <c r="AN39">
        <v>0.50924599999999998</v>
      </c>
      <c r="AO39">
        <v>0</v>
      </c>
      <c r="AP39">
        <v>5.5083000000000002</v>
      </c>
      <c r="AQ39">
        <v>40.993482999999998</v>
      </c>
      <c r="AR39">
        <v>47.472000000000001</v>
      </c>
      <c r="AS39">
        <v>30.939599999999999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88.946453000000005</v>
      </c>
      <c r="BA39">
        <f t="shared" si="1"/>
        <v>2715.3147660000009</v>
      </c>
      <c r="BB39">
        <v>36</v>
      </c>
      <c r="BD39">
        <v>7.86</v>
      </c>
      <c r="BE39">
        <v>1.95</v>
      </c>
      <c r="BF39">
        <v>3.03</v>
      </c>
      <c r="BG39">
        <v>1.84</v>
      </c>
      <c r="BH39">
        <v>9.34</v>
      </c>
      <c r="BI39">
        <v>0.96</v>
      </c>
      <c r="BJ39">
        <v>1.94</v>
      </c>
      <c r="BK39">
        <v>0.86</v>
      </c>
      <c r="BL39">
        <v>1.1299999999999999</v>
      </c>
      <c r="BM39">
        <v>0.22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1.64</v>
      </c>
      <c r="BT39">
        <v>2.6925150000000002</v>
      </c>
      <c r="BU39">
        <v>1.341844</v>
      </c>
      <c r="BV39">
        <v>2.1580400000000002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0.42303400000000002</v>
      </c>
      <c r="CS39">
        <v>2.7933979999999998</v>
      </c>
      <c r="CT39">
        <v>0.99196799999999996</v>
      </c>
      <c r="CU39">
        <v>0.33832299999999998</v>
      </c>
      <c r="CV39">
        <v>0.38375300000000001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88.946453000000005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656.42</v>
      </c>
      <c r="M40">
        <v>45.447000000000003</v>
      </c>
      <c r="N40">
        <v>119.136178</v>
      </c>
      <c r="O40">
        <v>62.39</v>
      </c>
      <c r="P40">
        <v>69.1571</v>
      </c>
      <c r="Q40">
        <v>19.830978999999999</v>
      </c>
      <c r="R40">
        <v>19.227</v>
      </c>
      <c r="S40">
        <v>26.616266</v>
      </c>
      <c r="T40">
        <v>0.56000000000000005</v>
      </c>
      <c r="U40">
        <v>348.97500000000002</v>
      </c>
      <c r="V40">
        <v>14.253199</v>
      </c>
      <c r="W40">
        <v>34.790100000000002</v>
      </c>
      <c r="X40">
        <v>147.51</v>
      </c>
      <c r="Y40">
        <v>0</v>
      </c>
      <c r="Z40">
        <v>13.1076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42.822318000000003</v>
      </c>
      <c r="AH40">
        <v>33.713807000000003</v>
      </c>
      <c r="AI40">
        <v>0</v>
      </c>
      <c r="AJ40">
        <v>0</v>
      </c>
      <c r="AK40">
        <v>26.555779999999999</v>
      </c>
      <c r="AL40">
        <v>68.558000000000007</v>
      </c>
      <c r="AM40">
        <v>16.345120999999999</v>
      </c>
      <c r="AN40">
        <v>0.50924599999999998</v>
      </c>
      <c r="AO40">
        <v>0</v>
      </c>
      <c r="AP40">
        <v>5.5083000000000002</v>
      </c>
      <c r="AQ40">
        <v>40.993482999999998</v>
      </c>
      <c r="AR40">
        <v>47.472000000000001</v>
      </c>
      <c r="AS40">
        <v>30.939599999999999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88.491335000000007</v>
      </c>
      <c r="BA40">
        <f t="shared" si="1"/>
        <v>2700.2991920000013</v>
      </c>
      <c r="BB40">
        <v>37</v>
      </c>
      <c r="BD40">
        <v>7.86</v>
      </c>
      <c r="BE40">
        <v>1.95</v>
      </c>
      <c r="BF40">
        <v>3.03</v>
      </c>
      <c r="BG40">
        <v>1.84</v>
      </c>
      <c r="BH40">
        <v>9.34</v>
      </c>
      <c r="BI40">
        <v>0.96</v>
      </c>
      <c r="BJ40">
        <v>1.94</v>
      </c>
      <c r="BK40">
        <v>0.86</v>
      </c>
      <c r="BL40">
        <v>1.1299999999999999</v>
      </c>
      <c r="BM40">
        <v>0.22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1.64</v>
      </c>
      <c r="BT40">
        <v>2.6925150000000002</v>
      </c>
      <c r="BU40">
        <v>1.341844</v>
      </c>
      <c r="BV40">
        <v>2.1580400000000002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0.42303400000000002</v>
      </c>
      <c r="CS40">
        <v>2.7933979999999998</v>
      </c>
      <c r="CT40">
        <v>0.99196799999999996</v>
      </c>
      <c r="CU40">
        <v>0</v>
      </c>
      <c r="CV40">
        <v>0.26695799999999997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88.491335000000007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656.42</v>
      </c>
      <c r="M41">
        <v>45.447000000000003</v>
      </c>
      <c r="N41">
        <v>119.136178</v>
      </c>
      <c r="O41">
        <v>62.39</v>
      </c>
      <c r="P41">
        <v>69.1571</v>
      </c>
      <c r="Q41">
        <v>19.830978999999999</v>
      </c>
      <c r="R41">
        <v>19.227</v>
      </c>
      <c r="S41">
        <v>26.616266</v>
      </c>
      <c r="T41">
        <v>0.56000000000000005</v>
      </c>
      <c r="U41">
        <v>348.97500000000002</v>
      </c>
      <c r="V41">
        <v>14.253199</v>
      </c>
      <c r="W41">
        <v>34.790100000000002</v>
      </c>
      <c r="X41">
        <v>147.51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42.822318000000003</v>
      </c>
      <c r="AH41">
        <v>16.612601000000002</v>
      </c>
      <c r="AI41">
        <v>0</v>
      </c>
      <c r="AJ41">
        <v>0</v>
      </c>
      <c r="AK41">
        <v>26.555779999999999</v>
      </c>
      <c r="AL41">
        <v>36.021999999999998</v>
      </c>
      <c r="AM41">
        <v>16.345120999999999</v>
      </c>
      <c r="AN41">
        <v>0.50924599999999998</v>
      </c>
      <c r="AO41">
        <v>0</v>
      </c>
      <c r="AP41">
        <v>5.5083000000000002</v>
      </c>
      <c r="AQ41">
        <v>40.993482999999998</v>
      </c>
      <c r="AR41">
        <v>47.472000000000001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88.395438999999996</v>
      </c>
      <c r="BA41">
        <f t="shared" si="1"/>
        <v>2644.9700730000009</v>
      </c>
      <c r="BB41">
        <v>38</v>
      </c>
      <c r="BD41">
        <v>7.86</v>
      </c>
      <c r="BE41">
        <v>1.95</v>
      </c>
      <c r="BF41">
        <v>3.03</v>
      </c>
      <c r="BG41">
        <v>1.84</v>
      </c>
      <c r="BH41">
        <v>9.34</v>
      </c>
      <c r="BI41">
        <v>0.96</v>
      </c>
      <c r="BJ41">
        <v>1.94</v>
      </c>
      <c r="BK41">
        <v>0.86</v>
      </c>
      <c r="BL41">
        <v>1.1299999999999999</v>
      </c>
      <c r="BM41">
        <v>0.22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1.64</v>
      </c>
      <c r="BT41">
        <v>2.6925150000000002</v>
      </c>
      <c r="BU41">
        <v>1.341844</v>
      </c>
      <c r="BV41">
        <v>2.1984029999999999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0.42303400000000002</v>
      </c>
      <c r="CS41">
        <v>2.7933979999999998</v>
      </c>
      <c r="CT41">
        <v>0.99196799999999996</v>
      </c>
      <c r="CU41">
        <v>0</v>
      </c>
      <c r="CV41">
        <v>0.13069900000000001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88.395438999999996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687.78989999999999</v>
      </c>
      <c r="L42">
        <v>656.42</v>
      </c>
      <c r="M42">
        <v>45.447000000000003</v>
      </c>
      <c r="N42">
        <v>119.136178</v>
      </c>
      <c r="O42">
        <v>62.39</v>
      </c>
      <c r="P42">
        <v>69.1571</v>
      </c>
      <c r="Q42">
        <v>19.830978999999999</v>
      </c>
      <c r="R42">
        <v>19.227</v>
      </c>
      <c r="S42">
        <v>26.616266</v>
      </c>
      <c r="T42">
        <v>0.56000000000000005</v>
      </c>
      <c r="U42">
        <v>348.97500000000002</v>
      </c>
      <c r="V42">
        <v>14.253199</v>
      </c>
      <c r="W42">
        <v>34.790100000000002</v>
      </c>
      <c r="X42">
        <v>147.51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42.822318000000003</v>
      </c>
      <c r="AH42">
        <v>0</v>
      </c>
      <c r="AI42">
        <v>0</v>
      </c>
      <c r="AJ42">
        <v>0</v>
      </c>
      <c r="AK42">
        <v>26.555779999999999</v>
      </c>
      <c r="AL42">
        <v>24.402000000000001</v>
      </c>
      <c r="AM42">
        <v>16.345120999999999</v>
      </c>
      <c r="AN42">
        <v>0.50924599999999998</v>
      </c>
      <c r="AO42">
        <v>0</v>
      </c>
      <c r="AP42">
        <v>0</v>
      </c>
      <c r="AQ42">
        <v>40.993482999999998</v>
      </c>
      <c r="AR42">
        <v>47.472000000000001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88.307537999999994</v>
      </c>
      <c r="BA42">
        <f t="shared" si="1"/>
        <v>2611.1412710000013</v>
      </c>
      <c r="BB42">
        <v>39</v>
      </c>
      <c r="BD42">
        <v>7.86</v>
      </c>
      <c r="BE42">
        <v>1.95</v>
      </c>
      <c r="BF42">
        <v>3.03</v>
      </c>
      <c r="BG42">
        <v>1.84</v>
      </c>
      <c r="BH42">
        <v>9.34</v>
      </c>
      <c r="BI42">
        <v>0.97</v>
      </c>
      <c r="BJ42">
        <v>1.96</v>
      </c>
      <c r="BK42">
        <v>0.86</v>
      </c>
      <c r="BL42">
        <v>1.1299999999999999</v>
      </c>
      <c r="BM42">
        <v>0.23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1.64</v>
      </c>
      <c r="BT42">
        <v>2.6925150000000002</v>
      </c>
      <c r="BU42">
        <v>1.341844</v>
      </c>
      <c r="BV42">
        <v>2.2012010000000002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0.42303400000000002</v>
      </c>
      <c r="CS42">
        <v>2.7933979999999998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88.307537999999994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678.43600000000004</v>
      </c>
      <c r="L43">
        <v>598.91269999999997</v>
      </c>
      <c r="M43">
        <v>45.447000000000003</v>
      </c>
      <c r="N43">
        <v>119.136178</v>
      </c>
      <c r="O43">
        <v>62.39</v>
      </c>
      <c r="P43">
        <v>69.1571</v>
      </c>
      <c r="Q43">
        <v>16.654599999999999</v>
      </c>
      <c r="R43">
        <v>17.095924</v>
      </c>
      <c r="S43">
        <v>22.884422000000001</v>
      </c>
      <c r="T43">
        <v>0.56000000000000005</v>
      </c>
      <c r="U43">
        <v>348.97500000000002</v>
      </c>
      <c r="V43">
        <v>14.253199</v>
      </c>
      <c r="W43">
        <v>29.116499999999998</v>
      </c>
      <c r="X43">
        <v>112.2539</v>
      </c>
      <c r="Y43">
        <v>0</v>
      </c>
      <c r="Z43">
        <v>1.1000000000000001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42.822318000000003</v>
      </c>
      <c r="AH43">
        <v>0</v>
      </c>
      <c r="AI43">
        <v>0</v>
      </c>
      <c r="AJ43">
        <v>0</v>
      </c>
      <c r="AK43">
        <v>26.555779999999999</v>
      </c>
      <c r="AL43">
        <v>24.402000000000001</v>
      </c>
      <c r="AM43">
        <v>16.345120999999999</v>
      </c>
      <c r="AN43">
        <v>0.50924599999999998</v>
      </c>
      <c r="AO43">
        <v>0</v>
      </c>
      <c r="AP43">
        <v>0</v>
      </c>
      <c r="AQ43">
        <v>40.993482999999998</v>
      </c>
      <c r="AR43">
        <v>39.744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87.542589000000021</v>
      </c>
      <c r="BA43">
        <f t="shared" si="1"/>
        <v>2466.7642310000006</v>
      </c>
      <c r="BB43">
        <v>40</v>
      </c>
      <c r="BD43">
        <v>7.86</v>
      </c>
      <c r="BE43">
        <v>1.95</v>
      </c>
      <c r="BF43">
        <v>3.03</v>
      </c>
      <c r="BG43">
        <v>1.84</v>
      </c>
      <c r="BH43">
        <v>9.34</v>
      </c>
      <c r="BI43">
        <v>0.97</v>
      </c>
      <c r="BJ43">
        <v>1.95</v>
      </c>
      <c r="BK43">
        <v>0.86</v>
      </c>
      <c r="BL43">
        <v>1.1299999999999999</v>
      </c>
      <c r="BM43">
        <v>0.23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1.64</v>
      </c>
      <c r="BT43">
        <v>2.6925150000000002</v>
      </c>
      <c r="BU43">
        <v>1.341844</v>
      </c>
      <c r="BV43">
        <v>1.9422360000000001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0.42303400000000002</v>
      </c>
      <c r="CS43">
        <v>2.7933979999999998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87.542589000000021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687.78989999999999</v>
      </c>
      <c r="L44">
        <v>645.82387100000005</v>
      </c>
      <c r="M44">
        <v>45.447000000000003</v>
      </c>
      <c r="N44">
        <v>119.136178</v>
      </c>
      <c r="O44">
        <v>62.39</v>
      </c>
      <c r="P44">
        <v>69.1571</v>
      </c>
      <c r="Q44">
        <v>19.830978999999999</v>
      </c>
      <c r="R44">
        <v>19.227</v>
      </c>
      <c r="S44">
        <v>26.616266</v>
      </c>
      <c r="T44">
        <v>0.56000000000000005</v>
      </c>
      <c r="U44">
        <v>348.97500000000002</v>
      </c>
      <c r="V44">
        <v>14.253199</v>
      </c>
      <c r="W44">
        <v>33.688499999999998</v>
      </c>
      <c r="X44">
        <v>147.51</v>
      </c>
      <c r="Y44">
        <v>0</v>
      </c>
      <c r="Z44">
        <v>1.1000000000000001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42.822318000000003</v>
      </c>
      <c r="AH44">
        <v>0</v>
      </c>
      <c r="AI44">
        <v>0</v>
      </c>
      <c r="AJ44">
        <v>0</v>
      </c>
      <c r="AK44">
        <v>26.555779999999999</v>
      </c>
      <c r="AL44">
        <v>24.402000000000001</v>
      </c>
      <c r="AM44">
        <v>16.345120999999999</v>
      </c>
      <c r="AN44">
        <v>0.50924599999999998</v>
      </c>
      <c r="AO44">
        <v>0</v>
      </c>
      <c r="AP44">
        <v>0</v>
      </c>
      <c r="AQ44">
        <v>40.993482999999998</v>
      </c>
      <c r="AR44">
        <v>39.744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87.612589000000014</v>
      </c>
      <c r="BA44">
        <f t="shared" si="1"/>
        <v>2571.9667010000003</v>
      </c>
      <c r="BB44">
        <v>41</v>
      </c>
      <c r="BD44">
        <v>7.86</v>
      </c>
      <c r="BE44">
        <v>1.95</v>
      </c>
      <c r="BF44">
        <v>3.03</v>
      </c>
      <c r="BG44">
        <v>1.84</v>
      </c>
      <c r="BH44">
        <v>9.34</v>
      </c>
      <c r="BI44">
        <v>1</v>
      </c>
      <c r="BJ44">
        <v>1.99</v>
      </c>
      <c r="BK44">
        <v>0.86</v>
      </c>
      <c r="BL44">
        <v>1.1299999999999999</v>
      </c>
      <c r="BM44">
        <v>0.23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1.64</v>
      </c>
      <c r="BT44">
        <v>2.6925150000000002</v>
      </c>
      <c r="BU44">
        <v>1.341844</v>
      </c>
      <c r="BV44">
        <v>1.9422360000000001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0.42303400000000002</v>
      </c>
      <c r="CS44">
        <v>2.7933979999999998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87.612589000000014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678.43600000000004</v>
      </c>
      <c r="L45">
        <v>598.91269999999997</v>
      </c>
      <c r="M45">
        <v>45.447000000000003</v>
      </c>
      <c r="N45">
        <v>119.136178</v>
      </c>
      <c r="O45">
        <v>62.39</v>
      </c>
      <c r="P45">
        <v>69.1571</v>
      </c>
      <c r="Q45">
        <v>16.654599999999999</v>
      </c>
      <c r="R45">
        <v>15.4841</v>
      </c>
      <c r="S45">
        <v>20.626100000000001</v>
      </c>
      <c r="T45">
        <v>0.56000000000000005</v>
      </c>
      <c r="U45">
        <v>348.97500000000002</v>
      </c>
      <c r="V45">
        <v>14.253199</v>
      </c>
      <c r="W45">
        <v>29.116499999999998</v>
      </c>
      <c r="X45">
        <v>112.2539</v>
      </c>
      <c r="Y45">
        <v>0</v>
      </c>
      <c r="Z45">
        <v>1.1000000000000001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42.822318000000003</v>
      </c>
      <c r="AH45">
        <v>0</v>
      </c>
      <c r="AI45">
        <v>0</v>
      </c>
      <c r="AJ45">
        <v>0</v>
      </c>
      <c r="AK45">
        <v>26.555779999999999</v>
      </c>
      <c r="AL45">
        <v>24.402000000000001</v>
      </c>
      <c r="AM45">
        <v>16.345120999999999</v>
      </c>
      <c r="AN45">
        <v>0.50924599999999998</v>
      </c>
      <c r="AO45">
        <v>0</v>
      </c>
      <c r="AP45">
        <v>0</v>
      </c>
      <c r="AQ45">
        <v>26.404820000000001</v>
      </c>
      <c r="AR45">
        <v>39.744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87.622589000000005</v>
      </c>
      <c r="BA45">
        <f t="shared" si="1"/>
        <v>2448.3854220000003</v>
      </c>
      <c r="BB45">
        <v>42</v>
      </c>
      <c r="BD45">
        <v>7.86</v>
      </c>
      <c r="BE45">
        <v>1.95</v>
      </c>
      <c r="BF45">
        <v>3.03</v>
      </c>
      <c r="BG45">
        <v>1.84</v>
      </c>
      <c r="BH45">
        <v>9.34</v>
      </c>
      <c r="BI45">
        <v>1</v>
      </c>
      <c r="BJ45">
        <v>2</v>
      </c>
      <c r="BK45">
        <v>0.86</v>
      </c>
      <c r="BL45">
        <v>1.1299999999999999</v>
      </c>
      <c r="BM45">
        <v>0.23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1.64</v>
      </c>
      <c r="BT45">
        <v>2.6925150000000002</v>
      </c>
      <c r="BU45">
        <v>1.341844</v>
      </c>
      <c r="BV45">
        <v>1.9422360000000001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0.42303400000000002</v>
      </c>
      <c r="CS45">
        <v>2.7933979999999998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87.622589000000005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678.43600000000004</v>
      </c>
      <c r="L46">
        <v>536.91269999999997</v>
      </c>
      <c r="M46">
        <v>45.447000000000003</v>
      </c>
      <c r="N46">
        <v>119.136178</v>
      </c>
      <c r="O46">
        <v>62.39</v>
      </c>
      <c r="P46">
        <v>69.1571</v>
      </c>
      <c r="Q46">
        <v>16.654599999999999</v>
      </c>
      <c r="R46">
        <v>15.4841</v>
      </c>
      <c r="S46">
        <v>20.626100000000001</v>
      </c>
      <c r="T46">
        <v>0.56000000000000005</v>
      </c>
      <c r="U46">
        <v>348.97500000000002</v>
      </c>
      <c r="V46">
        <v>14.253199</v>
      </c>
      <c r="W46">
        <v>29.116499999999998</v>
      </c>
      <c r="X46">
        <v>112.2539</v>
      </c>
      <c r="Y46">
        <v>0</v>
      </c>
      <c r="Z46">
        <v>1.1000000000000001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42.822318000000003</v>
      </c>
      <c r="AH46">
        <v>0</v>
      </c>
      <c r="AI46">
        <v>0</v>
      </c>
      <c r="AJ46">
        <v>0</v>
      </c>
      <c r="AK46">
        <v>26.555779999999999</v>
      </c>
      <c r="AL46">
        <v>24.402000000000001</v>
      </c>
      <c r="AM46">
        <v>10.918805000000001</v>
      </c>
      <c r="AN46">
        <v>0.50924599999999998</v>
      </c>
      <c r="AO46">
        <v>0</v>
      </c>
      <c r="AP46">
        <v>0</v>
      </c>
      <c r="AQ46">
        <v>26.404820000000001</v>
      </c>
      <c r="AR46">
        <v>39.744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87.632588999999996</v>
      </c>
      <c r="BA46">
        <f t="shared" si="1"/>
        <v>2380.969106</v>
      </c>
      <c r="BB46">
        <v>43</v>
      </c>
      <c r="BD46">
        <v>7.86</v>
      </c>
      <c r="BE46">
        <v>1.95</v>
      </c>
      <c r="BF46">
        <v>3.03</v>
      </c>
      <c r="BG46">
        <v>1.84</v>
      </c>
      <c r="BH46">
        <v>9.34</v>
      </c>
      <c r="BI46">
        <v>1</v>
      </c>
      <c r="BJ46">
        <v>2</v>
      </c>
      <c r="BK46">
        <v>0.86</v>
      </c>
      <c r="BL46">
        <v>1.1299999999999999</v>
      </c>
      <c r="BM46">
        <v>0.24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1.64</v>
      </c>
      <c r="BT46">
        <v>2.6925150000000002</v>
      </c>
      <c r="BU46">
        <v>1.341844</v>
      </c>
      <c r="BV46">
        <v>1.9422360000000001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0.42303400000000002</v>
      </c>
      <c r="CS46">
        <v>2.7933979999999998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87.632588999999996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687.78989999999999</v>
      </c>
      <c r="L47">
        <v>476.91269999999997</v>
      </c>
      <c r="M47">
        <v>45.447000000000003</v>
      </c>
      <c r="N47">
        <v>119.136178</v>
      </c>
      <c r="O47">
        <v>62.39</v>
      </c>
      <c r="P47">
        <v>69.1571</v>
      </c>
      <c r="Q47">
        <v>19.830978999999999</v>
      </c>
      <c r="R47">
        <v>18.745294999999999</v>
      </c>
      <c r="S47">
        <v>24.149304000000001</v>
      </c>
      <c r="T47">
        <v>0.56000000000000005</v>
      </c>
      <c r="U47">
        <v>348.97500000000002</v>
      </c>
      <c r="V47">
        <v>14.253199</v>
      </c>
      <c r="W47">
        <v>33.688499999999998</v>
      </c>
      <c r="X47">
        <v>147.51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42.822318000000003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10.918805000000001</v>
      </c>
      <c r="AN47">
        <v>0.50924599999999998</v>
      </c>
      <c r="AO47">
        <v>0</v>
      </c>
      <c r="AP47">
        <v>0</v>
      </c>
      <c r="AQ47">
        <v>26.404820000000001</v>
      </c>
      <c r="AR47">
        <v>44.16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87.632588999999996</v>
      </c>
      <c r="BA47">
        <f t="shared" si="1"/>
        <v>2365.5796839999998</v>
      </c>
      <c r="BB47">
        <v>44</v>
      </c>
      <c r="BD47">
        <v>7.86</v>
      </c>
      <c r="BE47">
        <v>1.95</v>
      </c>
      <c r="BF47">
        <v>3.03</v>
      </c>
      <c r="BG47">
        <v>1.84</v>
      </c>
      <c r="BH47">
        <v>9.34</v>
      </c>
      <c r="BI47">
        <v>1</v>
      </c>
      <c r="BJ47">
        <v>2</v>
      </c>
      <c r="BK47">
        <v>0.86</v>
      </c>
      <c r="BL47">
        <v>1.1299999999999999</v>
      </c>
      <c r="BM47">
        <v>0.24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1.64</v>
      </c>
      <c r="BT47">
        <v>2.6925150000000002</v>
      </c>
      <c r="BU47">
        <v>1.341844</v>
      </c>
      <c r="BV47">
        <v>1.9422360000000001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0.42303400000000002</v>
      </c>
      <c r="CS47">
        <v>2.7933979999999998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87.632588999999996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687.78989999999999</v>
      </c>
      <c r="L48">
        <v>394.91269999999997</v>
      </c>
      <c r="M48">
        <v>45.447000000000003</v>
      </c>
      <c r="N48">
        <v>119.136178</v>
      </c>
      <c r="O48">
        <v>62.39</v>
      </c>
      <c r="P48">
        <v>69.1571</v>
      </c>
      <c r="Q48">
        <v>19.830978999999999</v>
      </c>
      <c r="R48">
        <v>19.227</v>
      </c>
      <c r="S48">
        <v>26.616266</v>
      </c>
      <c r="T48">
        <v>0.56000000000000005</v>
      </c>
      <c r="U48">
        <v>348.97500000000002</v>
      </c>
      <c r="V48">
        <v>14.253199</v>
      </c>
      <c r="W48">
        <v>33.688499999999998</v>
      </c>
      <c r="X48">
        <v>147.51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42.822318000000003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8.4096869999999999</v>
      </c>
      <c r="AN48">
        <v>0.50924599999999998</v>
      </c>
      <c r="AO48">
        <v>0</v>
      </c>
      <c r="AP48">
        <v>0</v>
      </c>
      <c r="AQ48">
        <v>26.404820000000001</v>
      </c>
      <c r="AR48">
        <v>44.16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87.632588999999996</v>
      </c>
      <c r="BA48">
        <f t="shared" si="1"/>
        <v>2284.019233</v>
      </c>
      <c r="BB48">
        <v>45</v>
      </c>
      <c r="BD48">
        <v>7.86</v>
      </c>
      <c r="BE48">
        <v>1.95</v>
      </c>
      <c r="BF48">
        <v>3.03</v>
      </c>
      <c r="BG48">
        <v>1.84</v>
      </c>
      <c r="BH48">
        <v>9.34</v>
      </c>
      <c r="BI48">
        <v>1</v>
      </c>
      <c r="BJ48">
        <v>2</v>
      </c>
      <c r="BK48">
        <v>0.86</v>
      </c>
      <c r="BL48">
        <v>1.1299999999999999</v>
      </c>
      <c r="BM48">
        <v>0.24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1.64</v>
      </c>
      <c r="BT48">
        <v>2.6925150000000002</v>
      </c>
      <c r="BU48">
        <v>1.341844</v>
      </c>
      <c r="BV48">
        <v>1.9422360000000001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0.42303400000000002</v>
      </c>
      <c r="CS48">
        <v>2.7933979999999998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87.632588999999996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687.78989999999999</v>
      </c>
      <c r="L49">
        <v>394.91269999999997</v>
      </c>
      <c r="M49">
        <v>45.447000000000003</v>
      </c>
      <c r="N49">
        <v>119.136178</v>
      </c>
      <c r="O49">
        <v>62.39</v>
      </c>
      <c r="P49">
        <v>69.1571</v>
      </c>
      <c r="Q49">
        <v>19.830978999999999</v>
      </c>
      <c r="R49">
        <v>19.227</v>
      </c>
      <c r="S49">
        <v>26.616266</v>
      </c>
      <c r="T49">
        <v>0.56000000000000005</v>
      </c>
      <c r="U49">
        <v>348.97500000000002</v>
      </c>
      <c r="V49">
        <v>14.253199</v>
      </c>
      <c r="W49">
        <v>33.688499999999998</v>
      </c>
      <c r="X49">
        <v>147.51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42.822318000000003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5.459403</v>
      </c>
      <c r="AN49">
        <v>0.52883199999999997</v>
      </c>
      <c r="AO49">
        <v>0</v>
      </c>
      <c r="AP49">
        <v>0</v>
      </c>
      <c r="AQ49">
        <v>26.404820000000001</v>
      </c>
      <c r="AR49">
        <v>46.368000000000002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87.632588999999996</v>
      </c>
      <c r="BA49">
        <f t="shared" si="1"/>
        <v>2283.2965349999999</v>
      </c>
      <c r="BB49">
        <v>46</v>
      </c>
      <c r="BD49">
        <v>7.86</v>
      </c>
      <c r="BE49">
        <v>1.95</v>
      </c>
      <c r="BF49">
        <v>3.03</v>
      </c>
      <c r="BG49">
        <v>1.84</v>
      </c>
      <c r="BH49">
        <v>9.34</v>
      </c>
      <c r="BI49">
        <v>1</v>
      </c>
      <c r="BJ49">
        <v>2</v>
      </c>
      <c r="BK49">
        <v>0.86</v>
      </c>
      <c r="BL49">
        <v>1.1299999999999999</v>
      </c>
      <c r="BM49">
        <v>0.24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1.64</v>
      </c>
      <c r="BT49">
        <v>2.6925150000000002</v>
      </c>
      <c r="BU49">
        <v>1.341844</v>
      </c>
      <c r="BV49">
        <v>1.9422360000000001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0.42303400000000002</v>
      </c>
      <c r="CS49">
        <v>2.7933979999999998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87.632588999999996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687.78989999999999</v>
      </c>
      <c r="L50">
        <v>394.91269999999997</v>
      </c>
      <c r="M50">
        <v>45.447000000000003</v>
      </c>
      <c r="N50">
        <v>119.136178</v>
      </c>
      <c r="O50">
        <v>62.39</v>
      </c>
      <c r="P50">
        <v>69.1571</v>
      </c>
      <c r="Q50">
        <v>19.830978999999999</v>
      </c>
      <c r="R50">
        <v>19.227</v>
      </c>
      <c r="S50">
        <v>26.616266</v>
      </c>
      <c r="T50">
        <v>0.56000000000000005</v>
      </c>
      <c r="U50">
        <v>348.97500000000002</v>
      </c>
      <c r="V50">
        <v>14.253199</v>
      </c>
      <c r="W50">
        <v>33.688499999999998</v>
      </c>
      <c r="X50">
        <v>147.51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42.822318000000003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5.459403</v>
      </c>
      <c r="AN50">
        <v>0.52883199999999997</v>
      </c>
      <c r="AO50">
        <v>0</v>
      </c>
      <c r="AP50">
        <v>0</v>
      </c>
      <c r="AQ50">
        <v>26.404820000000001</v>
      </c>
      <c r="AR50">
        <v>46.368000000000002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87.632588999999996</v>
      </c>
      <c r="BA50">
        <f t="shared" si="1"/>
        <v>2283.2965349999999</v>
      </c>
      <c r="BB50">
        <v>47</v>
      </c>
      <c r="BD50">
        <v>7.86</v>
      </c>
      <c r="BE50">
        <v>1.95</v>
      </c>
      <c r="BF50">
        <v>3.03</v>
      </c>
      <c r="BG50">
        <v>1.84</v>
      </c>
      <c r="BH50">
        <v>9.34</v>
      </c>
      <c r="BI50">
        <v>1</v>
      </c>
      <c r="BJ50">
        <v>2</v>
      </c>
      <c r="BK50">
        <v>0.86</v>
      </c>
      <c r="BL50">
        <v>1.1299999999999999</v>
      </c>
      <c r="BM50">
        <v>0.24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1.64</v>
      </c>
      <c r="BT50">
        <v>2.6925150000000002</v>
      </c>
      <c r="BU50">
        <v>1.341844</v>
      </c>
      <c r="BV50">
        <v>1.9422360000000001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0.42303400000000002</v>
      </c>
      <c r="CS50">
        <v>2.7933979999999998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87.632588999999996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687.78989999999999</v>
      </c>
      <c r="L51">
        <v>394.91269999999997</v>
      </c>
      <c r="M51">
        <v>45.447000000000003</v>
      </c>
      <c r="N51">
        <v>119.136178</v>
      </c>
      <c r="O51">
        <v>62.39</v>
      </c>
      <c r="P51">
        <v>69.1571</v>
      </c>
      <c r="Q51">
        <v>19.830978999999999</v>
      </c>
      <c r="R51">
        <v>19.227</v>
      </c>
      <c r="S51">
        <v>26.616266</v>
      </c>
      <c r="T51">
        <v>0.56000000000000005</v>
      </c>
      <c r="U51">
        <v>348.97500000000002</v>
      </c>
      <c r="V51">
        <v>14.253199</v>
      </c>
      <c r="W51">
        <v>33.688499999999998</v>
      </c>
      <c r="X51">
        <v>147.51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42.822318000000003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5.459403</v>
      </c>
      <c r="AN51">
        <v>0.52883199999999997</v>
      </c>
      <c r="AO51">
        <v>0</v>
      </c>
      <c r="AP51">
        <v>0</v>
      </c>
      <c r="AQ51">
        <v>26.404820000000001</v>
      </c>
      <c r="AR51">
        <v>44.16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87.563611000000009</v>
      </c>
      <c r="BA51">
        <f t="shared" si="1"/>
        <v>2281.0195570000001</v>
      </c>
      <c r="BB51">
        <v>48</v>
      </c>
      <c r="BD51">
        <v>7.86</v>
      </c>
      <c r="BE51">
        <v>1.95</v>
      </c>
      <c r="BF51">
        <v>3.03</v>
      </c>
      <c r="BG51">
        <v>1.84</v>
      </c>
      <c r="BH51">
        <v>9.34</v>
      </c>
      <c r="BI51">
        <v>1</v>
      </c>
      <c r="BJ51">
        <v>1.93</v>
      </c>
      <c r="BK51">
        <v>0.86</v>
      </c>
      <c r="BL51">
        <v>1.1299999999999999</v>
      </c>
      <c r="BM51">
        <v>0.22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1.64</v>
      </c>
      <c r="BT51">
        <v>2.6925150000000002</v>
      </c>
      <c r="BU51">
        <v>1.341844</v>
      </c>
      <c r="BV51">
        <v>1.9632579999999999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0.42303400000000002</v>
      </c>
      <c r="CS51">
        <v>2.7933979999999998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87.563611000000009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687.78989999999999</v>
      </c>
      <c r="L52">
        <v>436.91269999999997</v>
      </c>
      <c r="M52">
        <v>45.447000000000003</v>
      </c>
      <c r="N52">
        <v>119.136178</v>
      </c>
      <c r="O52">
        <v>62.39</v>
      </c>
      <c r="P52">
        <v>69.1571</v>
      </c>
      <c r="Q52">
        <v>19.830978999999999</v>
      </c>
      <c r="R52">
        <v>19.227</v>
      </c>
      <c r="S52">
        <v>26.616266</v>
      </c>
      <c r="T52">
        <v>0.56000000000000005</v>
      </c>
      <c r="U52">
        <v>348.97500000000002</v>
      </c>
      <c r="V52">
        <v>14.253199</v>
      </c>
      <c r="W52">
        <v>33.688499999999998</v>
      </c>
      <c r="X52">
        <v>147.51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42.822318000000003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5.459403</v>
      </c>
      <c r="AN52">
        <v>0.52883199999999997</v>
      </c>
      <c r="AO52">
        <v>0</v>
      </c>
      <c r="AP52">
        <v>0</v>
      </c>
      <c r="AQ52">
        <v>40.993482999999998</v>
      </c>
      <c r="AR52">
        <v>44.16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87.564169000000021</v>
      </c>
      <c r="BA52">
        <f t="shared" si="1"/>
        <v>2337.6087780000007</v>
      </c>
      <c r="BB52">
        <v>49</v>
      </c>
      <c r="BD52">
        <v>7.86</v>
      </c>
      <c r="BE52">
        <v>1.95</v>
      </c>
      <c r="BF52">
        <v>3.03</v>
      </c>
      <c r="BG52">
        <v>1.84</v>
      </c>
      <c r="BH52">
        <v>9.34</v>
      </c>
      <c r="BI52">
        <v>1</v>
      </c>
      <c r="BJ52">
        <v>1.93</v>
      </c>
      <c r="BK52">
        <v>0.86</v>
      </c>
      <c r="BL52">
        <v>1.1299999999999999</v>
      </c>
      <c r="BM52">
        <v>0.22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1.64</v>
      </c>
      <c r="BT52">
        <v>2.6925150000000002</v>
      </c>
      <c r="BU52">
        <v>1.341844</v>
      </c>
      <c r="BV52">
        <v>1.963816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0.42303400000000002</v>
      </c>
      <c r="CS52">
        <v>2.7933979999999998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87.564169000000021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649.58050000000003</v>
      </c>
      <c r="L53">
        <v>394.91269999999997</v>
      </c>
      <c r="M53">
        <v>45.447000000000003</v>
      </c>
      <c r="N53">
        <v>119.136178</v>
      </c>
      <c r="O53">
        <v>62.39</v>
      </c>
      <c r="P53">
        <v>69.1571</v>
      </c>
      <c r="Q53">
        <v>16.654599999999999</v>
      </c>
      <c r="R53">
        <v>19.227</v>
      </c>
      <c r="S53">
        <v>23.307106000000001</v>
      </c>
      <c r="T53">
        <v>0.56000000000000005</v>
      </c>
      <c r="U53">
        <v>348.97500000000002</v>
      </c>
      <c r="V53">
        <v>14.253199</v>
      </c>
      <c r="W53">
        <v>33.688499999999998</v>
      </c>
      <c r="X53">
        <v>147.51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42.822318000000003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5.459403</v>
      </c>
      <c r="AN53">
        <v>0.52883199999999997</v>
      </c>
      <c r="AO53">
        <v>0</v>
      </c>
      <c r="AP53">
        <v>0</v>
      </c>
      <c r="AQ53">
        <v>40.993482999999998</v>
      </c>
      <c r="AR53">
        <v>44.16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87.564169000000021</v>
      </c>
      <c r="BA53">
        <f t="shared" si="1"/>
        <v>2250.9138390000003</v>
      </c>
      <c r="BB53">
        <v>50</v>
      </c>
      <c r="BD53">
        <v>7.86</v>
      </c>
      <c r="BE53">
        <v>1.95</v>
      </c>
      <c r="BF53">
        <v>3.03</v>
      </c>
      <c r="BG53">
        <v>1.84</v>
      </c>
      <c r="BH53">
        <v>9.34</v>
      </c>
      <c r="BI53">
        <v>1</v>
      </c>
      <c r="BJ53">
        <v>1.93</v>
      </c>
      <c r="BK53">
        <v>0.86</v>
      </c>
      <c r="BL53">
        <v>1.1299999999999999</v>
      </c>
      <c r="BM53">
        <v>0.22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1.64</v>
      </c>
      <c r="BT53">
        <v>2.6925150000000002</v>
      </c>
      <c r="BU53">
        <v>1.341844</v>
      </c>
      <c r="BV53">
        <v>1.963816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0.42303400000000002</v>
      </c>
      <c r="CS53">
        <v>2.7933979999999998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87.564169000000021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620.63049999999998</v>
      </c>
      <c r="L54">
        <v>394.91269999999997</v>
      </c>
      <c r="M54">
        <v>45.447000000000003</v>
      </c>
      <c r="N54">
        <v>119.136178</v>
      </c>
      <c r="O54">
        <v>62.39</v>
      </c>
      <c r="P54">
        <v>69.1571</v>
      </c>
      <c r="Q54">
        <v>16.654599999999999</v>
      </c>
      <c r="R54">
        <v>19.227</v>
      </c>
      <c r="S54">
        <v>20.626100000000001</v>
      </c>
      <c r="T54">
        <v>0.56000000000000005</v>
      </c>
      <c r="U54">
        <v>348.97500000000002</v>
      </c>
      <c r="V54">
        <v>14.253199</v>
      </c>
      <c r="W54">
        <v>33.688499999999998</v>
      </c>
      <c r="X54">
        <v>147.51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42.822318000000003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5.459403</v>
      </c>
      <c r="AN54">
        <v>0.52883199999999997</v>
      </c>
      <c r="AO54">
        <v>0</v>
      </c>
      <c r="AP54">
        <v>0</v>
      </c>
      <c r="AQ54">
        <v>40.993482999999998</v>
      </c>
      <c r="AR54">
        <v>44.16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87.484169000000009</v>
      </c>
      <c r="BA54">
        <f t="shared" si="1"/>
        <v>2219.2028329999998</v>
      </c>
      <c r="BB54">
        <v>51</v>
      </c>
      <c r="BD54">
        <v>7.86</v>
      </c>
      <c r="BE54">
        <v>1.95</v>
      </c>
      <c r="BF54">
        <v>3.03</v>
      </c>
      <c r="BG54">
        <v>1.84</v>
      </c>
      <c r="BH54">
        <v>9.34</v>
      </c>
      <c r="BI54">
        <v>0.97</v>
      </c>
      <c r="BJ54">
        <v>1.88</v>
      </c>
      <c r="BK54">
        <v>0.86</v>
      </c>
      <c r="BL54">
        <v>1.1299999999999999</v>
      </c>
      <c r="BM54">
        <v>0.22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1.64</v>
      </c>
      <c r="BT54">
        <v>2.6925150000000002</v>
      </c>
      <c r="BU54">
        <v>1.341844</v>
      </c>
      <c r="BV54">
        <v>1.963816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0.42303400000000002</v>
      </c>
      <c r="CS54">
        <v>2.7933979999999998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87.484169000000009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590.71050000000002</v>
      </c>
      <c r="L55">
        <v>352.66609999999997</v>
      </c>
      <c r="M55">
        <v>45.447000000000003</v>
      </c>
      <c r="N55">
        <v>119.136178</v>
      </c>
      <c r="O55">
        <v>62.39</v>
      </c>
      <c r="P55">
        <v>69.1571</v>
      </c>
      <c r="Q55">
        <v>17.346</v>
      </c>
      <c r="R55">
        <v>15.4841</v>
      </c>
      <c r="S55">
        <v>20.626100000000001</v>
      </c>
      <c r="T55">
        <v>0.56000000000000005</v>
      </c>
      <c r="U55">
        <v>348.97500000000002</v>
      </c>
      <c r="V55">
        <v>14.253199</v>
      </c>
      <c r="W55">
        <v>29.116499999999998</v>
      </c>
      <c r="X55">
        <v>112.2539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42.822318000000003</v>
      </c>
      <c r="AH55">
        <v>0</v>
      </c>
      <c r="AI55">
        <v>0</v>
      </c>
      <c r="AJ55">
        <v>0</v>
      </c>
      <c r="AK55">
        <v>26.555779999999999</v>
      </c>
      <c r="AL55">
        <v>12.782</v>
      </c>
      <c r="AM55">
        <v>5.459403</v>
      </c>
      <c r="AN55">
        <v>0.54841799999999996</v>
      </c>
      <c r="AO55">
        <v>0</v>
      </c>
      <c r="AP55">
        <v>0</v>
      </c>
      <c r="AQ55">
        <v>40.993482999999998</v>
      </c>
      <c r="AR55">
        <v>44.16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87.524169000000001</v>
      </c>
      <c r="BA55">
        <f t="shared" si="1"/>
        <v>2116.9982190000001</v>
      </c>
      <c r="BB55">
        <v>52</v>
      </c>
      <c r="BD55">
        <v>7.9</v>
      </c>
      <c r="BE55">
        <v>1.95</v>
      </c>
      <c r="BF55">
        <v>3.03</v>
      </c>
      <c r="BG55">
        <v>1.84</v>
      </c>
      <c r="BH55">
        <v>9.34</v>
      </c>
      <c r="BI55">
        <v>0.97</v>
      </c>
      <c r="BJ55">
        <v>1.88</v>
      </c>
      <c r="BK55">
        <v>0.86</v>
      </c>
      <c r="BL55">
        <v>1.1299999999999999</v>
      </c>
      <c r="BM55">
        <v>0.22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1.64</v>
      </c>
      <c r="BT55">
        <v>2.6925150000000002</v>
      </c>
      <c r="BU55">
        <v>1.341844</v>
      </c>
      <c r="BV55">
        <v>1.963816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0.42303400000000002</v>
      </c>
      <c r="CS55">
        <v>2.7933979999999998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87.524169000000001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563.67049999999995</v>
      </c>
      <c r="L56">
        <v>352.66609999999997</v>
      </c>
      <c r="M56">
        <v>45.447000000000003</v>
      </c>
      <c r="N56">
        <v>119.136178</v>
      </c>
      <c r="O56">
        <v>62.39</v>
      </c>
      <c r="P56">
        <v>69.1571</v>
      </c>
      <c r="Q56">
        <v>17.346</v>
      </c>
      <c r="R56">
        <v>15.4841</v>
      </c>
      <c r="S56">
        <v>20.626100000000001</v>
      </c>
      <c r="T56">
        <v>0.56000000000000005</v>
      </c>
      <c r="U56">
        <v>348.97500000000002</v>
      </c>
      <c r="V56">
        <v>14.253199</v>
      </c>
      <c r="W56">
        <v>29.116499999999998</v>
      </c>
      <c r="X56">
        <v>112.2539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42.822318000000003</v>
      </c>
      <c r="AH56">
        <v>0</v>
      </c>
      <c r="AI56">
        <v>0</v>
      </c>
      <c r="AJ56">
        <v>0</v>
      </c>
      <c r="AK56">
        <v>26.555779999999999</v>
      </c>
      <c r="AL56">
        <v>24.402000000000001</v>
      </c>
      <c r="AM56">
        <v>5.459403</v>
      </c>
      <c r="AN56">
        <v>0.54841799999999996</v>
      </c>
      <c r="AO56">
        <v>0</v>
      </c>
      <c r="AP56">
        <v>0</v>
      </c>
      <c r="AQ56">
        <v>40.993482999999998</v>
      </c>
      <c r="AR56">
        <v>52.44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87.524169000000001</v>
      </c>
      <c r="BA56">
        <f t="shared" si="1"/>
        <v>2109.8582189999997</v>
      </c>
      <c r="BB56">
        <v>53</v>
      </c>
      <c r="BD56">
        <v>7.9</v>
      </c>
      <c r="BE56">
        <v>1.95</v>
      </c>
      <c r="BF56">
        <v>3.03</v>
      </c>
      <c r="BG56">
        <v>1.84</v>
      </c>
      <c r="BH56">
        <v>9.34</v>
      </c>
      <c r="BI56">
        <v>0.97</v>
      </c>
      <c r="BJ56">
        <v>1.88</v>
      </c>
      <c r="BK56">
        <v>0.86</v>
      </c>
      <c r="BL56">
        <v>1.1299999999999999</v>
      </c>
      <c r="BM56">
        <v>0.22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1.64</v>
      </c>
      <c r="BT56">
        <v>2.6925150000000002</v>
      </c>
      <c r="BU56">
        <v>1.341844</v>
      </c>
      <c r="BV56">
        <v>1.963816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0.42303400000000002</v>
      </c>
      <c r="CS56">
        <v>2.7933979999999998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87.524169000000001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532.42359999999996</v>
      </c>
      <c r="L57">
        <v>352.66609999999997</v>
      </c>
      <c r="M57">
        <v>45.447000000000003</v>
      </c>
      <c r="N57">
        <v>119.136178</v>
      </c>
      <c r="O57">
        <v>62.39</v>
      </c>
      <c r="P57">
        <v>69.1571</v>
      </c>
      <c r="Q57">
        <v>17.346</v>
      </c>
      <c r="R57">
        <v>15.4841</v>
      </c>
      <c r="S57">
        <v>20.626100000000001</v>
      </c>
      <c r="T57">
        <v>0.56000000000000005</v>
      </c>
      <c r="U57">
        <v>348.97500000000002</v>
      </c>
      <c r="V57">
        <v>14.253199</v>
      </c>
      <c r="W57">
        <v>29.116499999999998</v>
      </c>
      <c r="X57">
        <v>112.2539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42.822318000000003</v>
      </c>
      <c r="AH57">
        <v>0</v>
      </c>
      <c r="AI57">
        <v>0</v>
      </c>
      <c r="AJ57">
        <v>0</v>
      </c>
      <c r="AK57">
        <v>26.555779999999999</v>
      </c>
      <c r="AL57">
        <v>24.402000000000001</v>
      </c>
      <c r="AM57">
        <v>5.459403</v>
      </c>
      <c r="AN57">
        <v>0.54841799999999996</v>
      </c>
      <c r="AO57">
        <v>0</v>
      </c>
      <c r="AP57">
        <v>0</v>
      </c>
      <c r="AQ57">
        <v>40.993482999999998</v>
      </c>
      <c r="AR57">
        <v>52.44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87.524169000000001</v>
      </c>
      <c r="BA57">
        <f t="shared" si="1"/>
        <v>2078.6113190000001</v>
      </c>
      <c r="BB57">
        <v>54</v>
      </c>
      <c r="BD57">
        <v>7.9</v>
      </c>
      <c r="BE57">
        <v>1.95</v>
      </c>
      <c r="BF57">
        <v>3.03</v>
      </c>
      <c r="BG57">
        <v>1.84</v>
      </c>
      <c r="BH57">
        <v>9.34</v>
      </c>
      <c r="BI57">
        <v>0.97</v>
      </c>
      <c r="BJ57">
        <v>1.88</v>
      </c>
      <c r="BK57">
        <v>0.86</v>
      </c>
      <c r="BL57">
        <v>1.1299999999999999</v>
      </c>
      <c r="BM57">
        <v>0.22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1.64</v>
      </c>
      <c r="BT57">
        <v>2.6925150000000002</v>
      </c>
      <c r="BU57">
        <v>1.341844</v>
      </c>
      <c r="BV57">
        <v>1.963816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0.42303400000000002</v>
      </c>
      <c r="CS57">
        <v>2.7933979999999998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87.524169000000001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515.8836</v>
      </c>
      <c r="L58">
        <v>352.66609999999997</v>
      </c>
      <c r="M58">
        <v>45.447000000000003</v>
      </c>
      <c r="N58">
        <v>119.136178</v>
      </c>
      <c r="O58">
        <v>62.39</v>
      </c>
      <c r="P58">
        <v>69.1571</v>
      </c>
      <c r="Q58">
        <v>17.346</v>
      </c>
      <c r="R58">
        <v>15.4841</v>
      </c>
      <c r="S58">
        <v>20.626100000000001</v>
      </c>
      <c r="T58">
        <v>0.56000000000000005</v>
      </c>
      <c r="U58">
        <v>348.97500000000002</v>
      </c>
      <c r="V58">
        <v>14.253199</v>
      </c>
      <c r="W58">
        <v>29.116499999999998</v>
      </c>
      <c r="X58">
        <v>112.2539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42.822318000000003</v>
      </c>
      <c r="AH58">
        <v>0</v>
      </c>
      <c r="AI58">
        <v>0</v>
      </c>
      <c r="AJ58">
        <v>0</v>
      </c>
      <c r="AK58">
        <v>26.555779999999999</v>
      </c>
      <c r="AL58">
        <v>24.402000000000001</v>
      </c>
      <c r="AM58">
        <v>5.459403</v>
      </c>
      <c r="AN58">
        <v>0.54841799999999996</v>
      </c>
      <c r="AO58">
        <v>0</v>
      </c>
      <c r="AP58">
        <v>0</v>
      </c>
      <c r="AQ58">
        <v>40.993482999999998</v>
      </c>
      <c r="AR58">
        <v>39.744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87.524169000000001</v>
      </c>
      <c r="BA58">
        <f t="shared" si="1"/>
        <v>2049.3753189999998</v>
      </c>
      <c r="BB58">
        <v>55</v>
      </c>
      <c r="BD58">
        <v>7.9</v>
      </c>
      <c r="BE58">
        <v>1.95</v>
      </c>
      <c r="BF58">
        <v>3.03</v>
      </c>
      <c r="BG58">
        <v>1.84</v>
      </c>
      <c r="BH58">
        <v>9.34</v>
      </c>
      <c r="BI58">
        <v>0.97</v>
      </c>
      <c r="BJ58">
        <v>1.88</v>
      </c>
      <c r="BK58">
        <v>0.86</v>
      </c>
      <c r="BL58">
        <v>1.1299999999999999</v>
      </c>
      <c r="BM58">
        <v>0.22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1.64</v>
      </c>
      <c r="BT58">
        <v>2.6925150000000002</v>
      </c>
      <c r="BU58">
        <v>1.341844</v>
      </c>
      <c r="BV58">
        <v>1.963816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0.42303400000000002</v>
      </c>
      <c r="CS58">
        <v>2.7933979999999998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87.524169000000001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568.02359999999999</v>
      </c>
      <c r="L59">
        <v>352.66609999999997</v>
      </c>
      <c r="M59">
        <v>45.447000000000003</v>
      </c>
      <c r="N59">
        <v>119.136178</v>
      </c>
      <c r="O59">
        <v>62.39</v>
      </c>
      <c r="P59">
        <v>69.1571</v>
      </c>
      <c r="Q59">
        <v>17.346</v>
      </c>
      <c r="R59">
        <v>15.4841</v>
      </c>
      <c r="S59">
        <v>20.626100000000001</v>
      </c>
      <c r="T59">
        <v>0.56000000000000005</v>
      </c>
      <c r="U59">
        <v>348.97500000000002</v>
      </c>
      <c r="V59">
        <v>14.253199</v>
      </c>
      <c r="W59">
        <v>29.116499999999998</v>
      </c>
      <c r="X59">
        <v>112.2539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42.822318000000003</v>
      </c>
      <c r="AH59">
        <v>0</v>
      </c>
      <c r="AI59">
        <v>0</v>
      </c>
      <c r="AJ59">
        <v>0</v>
      </c>
      <c r="AK59">
        <v>26.555779999999999</v>
      </c>
      <c r="AL59">
        <v>11.62</v>
      </c>
      <c r="AM59">
        <v>5.459403</v>
      </c>
      <c r="AN59">
        <v>0.58759099999999997</v>
      </c>
      <c r="AO59">
        <v>0</v>
      </c>
      <c r="AP59">
        <v>0</v>
      </c>
      <c r="AQ59">
        <v>40.993482999999998</v>
      </c>
      <c r="AR59">
        <v>39.744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87.51258900000002</v>
      </c>
      <c r="BA59">
        <f t="shared" si="1"/>
        <v>2088.7609119999997</v>
      </c>
      <c r="BB59">
        <v>56</v>
      </c>
      <c r="BD59">
        <v>7.9</v>
      </c>
      <c r="BE59">
        <v>1.95</v>
      </c>
      <c r="BF59">
        <v>3.03</v>
      </c>
      <c r="BG59">
        <v>1.84</v>
      </c>
      <c r="BH59">
        <v>9.34</v>
      </c>
      <c r="BI59">
        <v>0.97</v>
      </c>
      <c r="BJ59">
        <v>1.88</v>
      </c>
      <c r="BK59">
        <v>0.86</v>
      </c>
      <c r="BL59">
        <v>1.1299999999999999</v>
      </c>
      <c r="BM59">
        <v>0.23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1.64</v>
      </c>
      <c r="BT59">
        <v>2.6925150000000002</v>
      </c>
      <c r="BU59">
        <v>1.341844</v>
      </c>
      <c r="BV59">
        <v>1.9422360000000001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0.42303400000000002</v>
      </c>
      <c r="CS59">
        <v>2.7933979999999998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87.51258900000002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570.92359999999996</v>
      </c>
      <c r="L60">
        <v>352.66609999999997</v>
      </c>
      <c r="M60">
        <v>45.447000000000003</v>
      </c>
      <c r="N60">
        <v>119.136178</v>
      </c>
      <c r="O60">
        <v>62.39</v>
      </c>
      <c r="P60">
        <v>69.1571</v>
      </c>
      <c r="Q60">
        <v>17.346</v>
      </c>
      <c r="R60">
        <v>15.4841</v>
      </c>
      <c r="S60">
        <v>20.626100000000001</v>
      </c>
      <c r="T60">
        <v>0.56000000000000005</v>
      </c>
      <c r="U60">
        <v>348.97500000000002</v>
      </c>
      <c r="V60">
        <v>14.253199</v>
      </c>
      <c r="W60">
        <v>29.116499999999998</v>
      </c>
      <c r="X60">
        <v>112.2539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42.822318000000003</v>
      </c>
      <c r="AH60">
        <v>0</v>
      </c>
      <c r="AI60">
        <v>0</v>
      </c>
      <c r="AJ60">
        <v>0</v>
      </c>
      <c r="AK60">
        <v>26.555779999999999</v>
      </c>
      <c r="AL60">
        <v>11.62</v>
      </c>
      <c r="AM60">
        <v>5.459403</v>
      </c>
      <c r="AN60">
        <v>0.58759099999999997</v>
      </c>
      <c r="AO60">
        <v>0</v>
      </c>
      <c r="AP60">
        <v>0</v>
      </c>
      <c r="AQ60">
        <v>40.993482999999998</v>
      </c>
      <c r="AR60">
        <v>39.744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87.51258900000002</v>
      </c>
      <c r="BA60">
        <f t="shared" si="1"/>
        <v>2091.6609119999998</v>
      </c>
      <c r="BB60">
        <v>57</v>
      </c>
      <c r="BD60">
        <v>7.9</v>
      </c>
      <c r="BE60">
        <v>1.95</v>
      </c>
      <c r="BF60">
        <v>3.03</v>
      </c>
      <c r="BG60">
        <v>1.84</v>
      </c>
      <c r="BH60">
        <v>9.34</v>
      </c>
      <c r="BI60">
        <v>0.97</v>
      </c>
      <c r="BJ60">
        <v>1.88</v>
      </c>
      <c r="BK60">
        <v>0.86</v>
      </c>
      <c r="BL60">
        <v>1.1299999999999999</v>
      </c>
      <c r="BM60">
        <v>0.23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1.64</v>
      </c>
      <c r="BT60">
        <v>2.6925150000000002</v>
      </c>
      <c r="BU60">
        <v>1.341844</v>
      </c>
      <c r="BV60">
        <v>1.9422360000000001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0.42303400000000002</v>
      </c>
      <c r="CS60">
        <v>2.7933979999999998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87.51258900000002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575.92359999999996</v>
      </c>
      <c r="L61">
        <v>352.66609999999997</v>
      </c>
      <c r="M61">
        <v>45.447000000000003</v>
      </c>
      <c r="N61">
        <v>119.136178</v>
      </c>
      <c r="O61">
        <v>62.39</v>
      </c>
      <c r="P61">
        <v>69.1571</v>
      </c>
      <c r="Q61">
        <v>17.346</v>
      </c>
      <c r="R61">
        <v>19.084783000000002</v>
      </c>
      <c r="S61">
        <v>20.626100000000001</v>
      </c>
      <c r="T61">
        <v>0.56000000000000005</v>
      </c>
      <c r="U61">
        <v>348.97500000000002</v>
      </c>
      <c r="V61">
        <v>14.253199</v>
      </c>
      <c r="W61">
        <v>33.688499999999998</v>
      </c>
      <c r="X61">
        <v>147.51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42.822318000000003</v>
      </c>
      <c r="AH61">
        <v>0</v>
      </c>
      <c r="AI61">
        <v>0</v>
      </c>
      <c r="AJ61">
        <v>0</v>
      </c>
      <c r="AK61">
        <v>26.555779999999999</v>
      </c>
      <c r="AL61">
        <v>11.62</v>
      </c>
      <c r="AM61">
        <v>5.459403</v>
      </c>
      <c r="AN61">
        <v>0.58759099999999997</v>
      </c>
      <c r="AO61">
        <v>0</v>
      </c>
      <c r="AP61">
        <v>0</v>
      </c>
      <c r="AQ61">
        <v>40.993482999999998</v>
      </c>
      <c r="AR61">
        <v>44.16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87.51258900000002</v>
      </c>
      <c r="BA61">
        <f t="shared" si="1"/>
        <v>2144.5056949999998</v>
      </c>
      <c r="BB61">
        <v>58</v>
      </c>
      <c r="BD61">
        <v>7.9</v>
      </c>
      <c r="BE61">
        <v>1.95</v>
      </c>
      <c r="BF61">
        <v>3.03</v>
      </c>
      <c r="BG61">
        <v>1.84</v>
      </c>
      <c r="BH61">
        <v>9.34</v>
      </c>
      <c r="BI61">
        <v>0.97</v>
      </c>
      <c r="BJ61">
        <v>1.88</v>
      </c>
      <c r="BK61">
        <v>0.86</v>
      </c>
      <c r="BL61">
        <v>1.1299999999999999</v>
      </c>
      <c r="BM61">
        <v>0.23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1.64</v>
      </c>
      <c r="BT61">
        <v>2.6925150000000002</v>
      </c>
      <c r="BU61">
        <v>1.341844</v>
      </c>
      <c r="BV61">
        <v>1.9422360000000001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0.42303400000000002</v>
      </c>
      <c r="CS61">
        <v>2.7933979999999998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87.51258900000002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573.98360000000002</v>
      </c>
      <c r="L62">
        <v>352.66609999999997</v>
      </c>
      <c r="M62">
        <v>45.447000000000003</v>
      </c>
      <c r="N62">
        <v>119.136178</v>
      </c>
      <c r="O62">
        <v>62.39</v>
      </c>
      <c r="P62">
        <v>69.1571</v>
      </c>
      <c r="Q62">
        <v>17.346</v>
      </c>
      <c r="R62">
        <v>19.227</v>
      </c>
      <c r="S62">
        <v>20.626100000000001</v>
      </c>
      <c r="T62">
        <v>0.56000000000000005</v>
      </c>
      <c r="U62">
        <v>348.97500000000002</v>
      </c>
      <c r="V62">
        <v>14.253199</v>
      </c>
      <c r="W62">
        <v>33.688499999999998</v>
      </c>
      <c r="X62">
        <v>147.51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42.822318000000003</v>
      </c>
      <c r="AH62">
        <v>0</v>
      </c>
      <c r="AI62">
        <v>0</v>
      </c>
      <c r="AJ62">
        <v>0</v>
      </c>
      <c r="AK62">
        <v>26.555779999999999</v>
      </c>
      <c r="AL62">
        <v>11.62</v>
      </c>
      <c r="AM62">
        <v>5.459403</v>
      </c>
      <c r="AN62">
        <v>0.58759099999999997</v>
      </c>
      <c r="AO62">
        <v>0</v>
      </c>
      <c r="AP62">
        <v>0</v>
      </c>
      <c r="AQ62">
        <v>40.993482999999998</v>
      </c>
      <c r="AR62">
        <v>44.16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87.462589000000008</v>
      </c>
      <c r="BA62">
        <f t="shared" si="1"/>
        <v>2142.6579120000001</v>
      </c>
      <c r="BB62">
        <v>59</v>
      </c>
      <c r="BD62">
        <v>7.9</v>
      </c>
      <c r="BE62">
        <v>1.95</v>
      </c>
      <c r="BF62">
        <v>3.03</v>
      </c>
      <c r="BG62">
        <v>1.84</v>
      </c>
      <c r="BH62">
        <v>9.34</v>
      </c>
      <c r="BI62">
        <v>0.94</v>
      </c>
      <c r="BJ62">
        <v>1.86</v>
      </c>
      <c r="BK62">
        <v>0.86</v>
      </c>
      <c r="BL62">
        <v>1.1299999999999999</v>
      </c>
      <c r="BM62">
        <v>0.23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1.64</v>
      </c>
      <c r="BT62">
        <v>2.6925150000000002</v>
      </c>
      <c r="BU62">
        <v>1.341844</v>
      </c>
      <c r="BV62">
        <v>1.9422360000000001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0.42303400000000002</v>
      </c>
      <c r="CS62">
        <v>2.7933979999999998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87.462589000000008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640.46738300000004</v>
      </c>
      <c r="L63">
        <v>434.66609999999997</v>
      </c>
      <c r="M63">
        <v>45.447000000000003</v>
      </c>
      <c r="N63">
        <v>119.136178</v>
      </c>
      <c r="O63">
        <v>62.39</v>
      </c>
      <c r="P63">
        <v>69.1571</v>
      </c>
      <c r="Q63">
        <v>17.346</v>
      </c>
      <c r="R63">
        <v>19.227</v>
      </c>
      <c r="S63">
        <v>20.626100000000001</v>
      </c>
      <c r="T63">
        <v>0.56000000000000005</v>
      </c>
      <c r="U63">
        <v>348.97500000000002</v>
      </c>
      <c r="V63">
        <v>14.253199</v>
      </c>
      <c r="W63">
        <v>33.688499999999998</v>
      </c>
      <c r="X63">
        <v>147.51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42.822318000000003</v>
      </c>
      <c r="AH63">
        <v>0</v>
      </c>
      <c r="AI63">
        <v>0</v>
      </c>
      <c r="AJ63">
        <v>0</v>
      </c>
      <c r="AK63">
        <v>26.555779999999999</v>
      </c>
      <c r="AL63">
        <v>11.62</v>
      </c>
      <c r="AM63">
        <v>5.459403</v>
      </c>
      <c r="AN63">
        <v>0.58759099999999997</v>
      </c>
      <c r="AO63">
        <v>0</v>
      </c>
      <c r="AP63">
        <v>0</v>
      </c>
      <c r="AQ63">
        <v>40.993482999999998</v>
      </c>
      <c r="AR63">
        <v>44.16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87.462589000000008</v>
      </c>
      <c r="BA63">
        <f t="shared" si="1"/>
        <v>2291.1416950000003</v>
      </c>
      <c r="BB63">
        <v>60</v>
      </c>
      <c r="BD63">
        <v>7.9</v>
      </c>
      <c r="BE63">
        <v>1.95</v>
      </c>
      <c r="BF63">
        <v>3.03</v>
      </c>
      <c r="BG63">
        <v>1.84</v>
      </c>
      <c r="BH63">
        <v>9.34</v>
      </c>
      <c r="BI63">
        <v>0.94</v>
      </c>
      <c r="BJ63">
        <v>1.86</v>
      </c>
      <c r="BK63">
        <v>0.86</v>
      </c>
      <c r="BL63">
        <v>1.1299999999999999</v>
      </c>
      <c r="BM63">
        <v>0.23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1.64</v>
      </c>
      <c r="BT63">
        <v>2.6925150000000002</v>
      </c>
      <c r="BU63">
        <v>1.341844</v>
      </c>
      <c r="BV63">
        <v>1.9422360000000001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0.42303400000000002</v>
      </c>
      <c r="CS63">
        <v>2.7933979999999998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87.462589000000008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678.43600000000004</v>
      </c>
      <c r="L64">
        <v>494.66609999999997</v>
      </c>
      <c r="M64">
        <v>45.447000000000003</v>
      </c>
      <c r="N64">
        <v>119.136178</v>
      </c>
      <c r="O64">
        <v>62.39</v>
      </c>
      <c r="P64">
        <v>69.1571</v>
      </c>
      <c r="Q64">
        <v>17.346</v>
      </c>
      <c r="R64">
        <v>15.4841</v>
      </c>
      <c r="S64">
        <v>20.626100000000001</v>
      </c>
      <c r="T64">
        <v>0.56000000000000005</v>
      </c>
      <c r="U64">
        <v>348.97500000000002</v>
      </c>
      <c r="V64">
        <v>14.253199</v>
      </c>
      <c r="W64">
        <v>29.116499999999998</v>
      </c>
      <c r="X64">
        <v>112.2539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42.822318000000003</v>
      </c>
      <c r="AH64">
        <v>0</v>
      </c>
      <c r="AI64">
        <v>0</v>
      </c>
      <c r="AJ64">
        <v>0</v>
      </c>
      <c r="AK64">
        <v>26.555779999999999</v>
      </c>
      <c r="AL64">
        <v>11.62</v>
      </c>
      <c r="AM64">
        <v>5.459403</v>
      </c>
      <c r="AN64">
        <v>0.58759099999999997</v>
      </c>
      <c r="AO64">
        <v>0</v>
      </c>
      <c r="AP64">
        <v>0</v>
      </c>
      <c r="AQ64">
        <v>40.993482999999998</v>
      </c>
      <c r="AR64">
        <v>44.16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87.462589000000008</v>
      </c>
      <c r="BA64">
        <f t="shared" si="1"/>
        <v>2345.5393120000003</v>
      </c>
      <c r="BB64">
        <v>61</v>
      </c>
      <c r="BD64">
        <v>7.9</v>
      </c>
      <c r="BE64">
        <v>1.95</v>
      </c>
      <c r="BF64">
        <v>3.03</v>
      </c>
      <c r="BG64">
        <v>1.84</v>
      </c>
      <c r="BH64">
        <v>9.34</v>
      </c>
      <c r="BI64">
        <v>0.94</v>
      </c>
      <c r="BJ64">
        <v>1.86</v>
      </c>
      <c r="BK64">
        <v>0.86</v>
      </c>
      <c r="BL64">
        <v>1.1299999999999999</v>
      </c>
      <c r="BM64">
        <v>0.23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1.64</v>
      </c>
      <c r="BT64">
        <v>2.6925150000000002</v>
      </c>
      <c r="BU64">
        <v>1.341844</v>
      </c>
      <c r="BV64">
        <v>1.9422360000000001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0.42303400000000002</v>
      </c>
      <c r="CS64">
        <v>2.7933979999999998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87.462589000000008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678.43600000000004</v>
      </c>
      <c r="L65">
        <v>556.66610000000003</v>
      </c>
      <c r="M65">
        <v>45.447000000000003</v>
      </c>
      <c r="N65">
        <v>119.136178</v>
      </c>
      <c r="O65">
        <v>62.39</v>
      </c>
      <c r="P65">
        <v>69.1571</v>
      </c>
      <c r="Q65">
        <v>17.346</v>
      </c>
      <c r="R65">
        <v>15.4841</v>
      </c>
      <c r="S65">
        <v>20.626100000000001</v>
      </c>
      <c r="T65">
        <v>0.56000000000000005</v>
      </c>
      <c r="U65">
        <v>348.97500000000002</v>
      </c>
      <c r="V65">
        <v>14.253199</v>
      </c>
      <c r="W65">
        <v>29.116499999999998</v>
      </c>
      <c r="X65">
        <v>112.2539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42.822318000000003</v>
      </c>
      <c r="AH65">
        <v>0</v>
      </c>
      <c r="AI65">
        <v>0</v>
      </c>
      <c r="AJ65">
        <v>0</v>
      </c>
      <c r="AK65">
        <v>26.555779999999999</v>
      </c>
      <c r="AL65">
        <v>11.62</v>
      </c>
      <c r="AM65">
        <v>5.459403</v>
      </c>
      <c r="AN65">
        <v>0.58759099999999997</v>
      </c>
      <c r="AO65">
        <v>0</v>
      </c>
      <c r="AP65">
        <v>0</v>
      </c>
      <c r="AQ65">
        <v>40.993482999999998</v>
      </c>
      <c r="AR65">
        <v>39.744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87.462589000000008</v>
      </c>
      <c r="BA65">
        <f t="shared" si="1"/>
        <v>2403.1233120000006</v>
      </c>
      <c r="BB65">
        <v>62</v>
      </c>
      <c r="BD65">
        <v>7.9</v>
      </c>
      <c r="BE65">
        <v>1.95</v>
      </c>
      <c r="BF65">
        <v>3.03</v>
      </c>
      <c r="BG65">
        <v>1.84</v>
      </c>
      <c r="BH65">
        <v>9.34</v>
      </c>
      <c r="BI65">
        <v>0.94</v>
      </c>
      <c r="BJ65">
        <v>1.86</v>
      </c>
      <c r="BK65">
        <v>0.86</v>
      </c>
      <c r="BL65">
        <v>1.1299999999999999</v>
      </c>
      <c r="BM65">
        <v>0.23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1.64</v>
      </c>
      <c r="BT65">
        <v>2.6925150000000002</v>
      </c>
      <c r="BU65">
        <v>1.341844</v>
      </c>
      <c r="BV65">
        <v>1.9422360000000001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0.42303400000000002</v>
      </c>
      <c r="CS65">
        <v>2.7933979999999998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87.462589000000008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687.78989999999999</v>
      </c>
      <c r="L66">
        <v>650.91699900000003</v>
      </c>
      <c r="M66">
        <v>45.447000000000003</v>
      </c>
      <c r="N66">
        <v>119.136178</v>
      </c>
      <c r="O66">
        <v>62.39</v>
      </c>
      <c r="P66">
        <v>69.1571</v>
      </c>
      <c r="Q66">
        <v>21.966899999999999</v>
      </c>
      <c r="R66">
        <v>19.227</v>
      </c>
      <c r="S66">
        <v>26.616266</v>
      </c>
      <c r="T66">
        <v>0.56000000000000005</v>
      </c>
      <c r="U66">
        <v>348.97500000000002</v>
      </c>
      <c r="V66">
        <v>14.253199</v>
      </c>
      <c r="W66">
        <v>33.688499999999998</v>
      </c>
      <c r="X66">
        <v>143.31867199999999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42.822318000000003</v>
      </c>
      <c r="AH66">
        <v>0</v>
      </c>
      <c r="AI66">
        <v>0</v>
      </c>
      <c r="AJ66">
        <v>0</v>
      </c>
      <c r="AK66">
        <v>26.555779999999999</v>
      </c>
      <c r="AL66">
        <v>11.62</v>
      </c>
      <c r="AM66">
        <v>5.459403</v>
      </c>
      <c r="AN66">
        <v>0.58759099999999997</v>
      </c>
      <c r="AO66">
        <v>0</v>
      </c>
      <c r="AP66">
        <v>0</v>
      </c>
      <c r="AQ66">
        <v>40.993482999999998</v>
      </c>
      <c r="AR66">
        <v>39.744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87.462589000000008</v>
      </c>
      <c r="BA66">
        <f t="shared" si="1"/>
        <v>2556.7188490000008</v>
      </c>
      <c r="BB66">
        <v>63</v>
      </c>
      <c r="BD66">
        <v>7.9</v>
      </c>
      <c r="BE66">
        <v>1.95</v>
      </c>
      <c r="BF66">
        <v>3.03</v>
      </c>
      <c r="BG66">
        <v>1.84</v>
      </c>
      <c r="BH66">
        <v>9.34</v>
      </c>
      <c r="BI66">
        <v>0.94</v>
      </c>
      <c r="BJ66">
        <v>1.86</v>
      </c>
      <c r="BK66">
        <v>0.86</v>
      </c>
      <c r="BL66">
        <v>1.1299999999999999</v>
      </c>
      <c r="BM66">
        <v>0.23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1.64</v>
      </c>
      <c r="BT66">
        <v>2.6925150000000002</v>
      </c>
      <c r="BU66">
        <v>1.341844</v>
      </c>
      <c r="BV66">
        <v>1.9422360000000001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0.42303400000000002</v>
      </c>
      <c r="CS66">
        <v>2.7933979999999998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87.462589000000008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687.78989999999999</v>
      </c>
      <c r="L67">
        <v>633.247027</v>
      </c>
      <c r="M67">
        <v>45.447000000000003</v>
      </c>
      <c r="N67">
        <v>119.136178</v>
      </c>
      <c r="O67">
        <v>62.39</v>
      </c>
      <c r="P67">
        <v>69.1571</v>
      </c>
      <c r="Q67">
        <v>21.969277000000002</v>
      </c>
      <c r="R67">
        <v>20.923210999999998</v>
      </c>
      <c r="S67">
        <v>26.616266</v>
      </c>
      <c r="T67">
        <v>0.56000000000000005</v>
      </c>
      <c r="U67">
        <v>348.97500000000002</v>
      </c>
      <c r="V67">
        <v>14.253199</v>
      </c>
      <c r="W67">
        <v>33.688499999999998</v>
      </c>
      <c r="X67">
        <v>147.51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42.822318000000003</v>
      </c>
      <c r="AH67">
        <v>0</v>
      </c>
      <c r="AI67">
        <v>0</v>
      </c>
      <c r="AJ67">
        <v>0</v>
      </c>
      <c r="AK67">
        <v>26.555779999999999</v>
      </c>
      <c r="AL67">
        <v>11.62</v>
      </c>
      <c r="AM67">
        <v>5.459403</v>
      </c>
      <c r="AN67">
        <v>0.607178</v>
      </c>
      <c r="AO67">
        <v>0</v>
      </c>
      <c r="AP67">
        <v>0</v>
      </c>
      <c r="AQ67">
        <v>40.993482999999998</v>
      </c>
      <c r="AR67">
        <v>39.744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87.958573000000001</v>
      </c>
      <c r="BA67">
        <f t="shared" si="1"/>
        <v>2545.4543640000006</v>
      </c>
      <c r="BB67">
        <v>64</v>
      </c>
      <c r="BD67">
        <v>7.9</v>
      </c>
      <c r="BE67">
        <v>1.95</v>
      </c>
      <c r="BF67">
        <v>3.03</v>
      </c>
      <c r="BG67">
        <v>1.84</v>
      </c>
      <c r="BH67">
        <v>9.34</v>
      </c>
      <c r="BI67">
        <v>0.94</v>
      </c>
      <c r="BJ67">
        <v>1.86</v>
      </c>
      <c r="BK67">
        <v>0.86</v>
      </c>
      <c r="BL67">
        <v>1.1299999999999999</v>
      </c>
      <c r="BM67">
        <v>0.23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1.64</v>
      </c>
      <c r="BT67">
        <v>2.6925150000000002</v>
      </c>
      <c r="BU67">
        <v>1.341844</v>
      </c>
      <c r="BV67">
        <v>1.9422360000000001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0.42303400000000002</v>
      </c>
      <c r="CS67">
        <v>2.7933979999999998</v>
      </c>
      <c r="CT67">
        <v>0.99196799999999996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87.958573000000001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687.78989999999999</v>
      </c>
      <c r="L68">
        <v>656.42</v>
      </c>
      <c r="M68">
        <v>45.447000000000003</v>
      </c>
      <c r="N68">
        <v>119.136178</v>
      </c>
      <c r="O68">
        <v>62.39</v>
      </c>
      <c r="P68">
        <v>69.1571</v>
      </c>
      <c r="Q68">
        <v>21.969277000000002</v>
      </c>
      <c r="R68">
        <v>20.923210999999998</v>
      </c>
      <c r="S68">
        <v>26.616266</v>
      </c>
      <c r="T68">
        <v>0.56000000000000005</v>
      </c>
      <c r="U68">
        <v>348.97500000000002</v>
      </c>
      <c r="V68">
        <v>14.253199</v>
      </c>
      <c r="W68">
        <v>33.688499999999998</v>
      </c>
      <c r="X68">
        <v>147.51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42.822318000000003</v>
      </c>
      <c r="AH68">
        <v>0</v>
      </c>
      <c r="AI68">
        <v>0</v>
      </c>
      <c r="AJ68">
        <v>0</v>
      </c>
      <c r="AK68">
        <v>26.555779999999999</v>
      </c>
      <c r="AL68">
        <v>11.62</v>
      </c>
      <c r="AM68">
        <v>5.459403</v>
      </c>
      <c r="AN68">
        <v>0.607178</v>
      </c>
      <c r="AO68">
        <v>0</v>
      </c>
      <c r="AP68">
        <v>0</v>
      </c>
      <c r="AQ68">
        <v>40.993482999999998</v>
      </c>
      <c r="AR68">
        <v>39.744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87.958573000000001</v>
      </c>
      <c r="BA68">
        <f t="shared" ref="BA68:BA99" si="4">SUM(B68:AZ68)</f>
        <v>2568.6273370000004</v>
      </c>
      <c r="BB68">
        <v>65</v>
      </c>
      <c r="BD68">
        <v>7.9</v>
      </c>
      <c r="BE68">
        <v>1.95</v>
      </c>
      <c r="BF68">
        <v>3.03</v>
      </c>
      <c r="BG68">
        <v>1.84</v>
      </c>
      <c r="BH68">
        <v>9.34</v>
      </c>
      <c r="BI68">
        <v>0.94</v>
      </c>
      <c r="BJ68">
        <v>1.86</v>
      </c>
      <c r="BK68">
        <v>0.86</v>
      </c>
      <c r="BL68">
        <v>1.1299999999999999</v>
      </c>
      <c r="BM68">
        <v>0.23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1.64</v>
      </c>
      <c r="BT68">
        <v>2.6925150000000002</v>
      </c>
      <c r="BU68">
        <v>1.341844</v>
      </c>
      <c r="BV68">
        <v>1.9422360000000001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0.42303400000000002</v>
      </c>
      <c r="CS68">
        <v>2.7933979999999998</v>
      </c>
      <c r="CT68">
        <v>0.99196799999999996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87.958573000000001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687.78989999999999</v>
      </c>
      <c r="L69">
        <v>656.42</v>
      </c>
      <c r="M69">
        <v>45.447000000000003</v>
      </c>
      <c r="N69">
        <v>119.136178</v>
      </c>
      <c r="O69">
        <v>62.39</v>
      </c>
      <c r="P69">
        <v>69.1571</v>
      </c>
      <c r="Q69">
        <v>21.969277000000002</v>
      </c>
      <c r="R69">
        <v>20.923210999999998</v>
      </c>
      <c r="S69">
        <v>26.616266</v>
      </c>
      <c r="T69">
        <v>0.56000000000000005</v>
      </c>
      <c r="U69">
        <v>348.97500000000002</v>
      </c>
      <c r="V69">
        <v>14.253199</v>
      </c>
      <c r="W69">
        <v>33.688499999999998</v>
      </c>
      <c r="X69">
        <v>147.51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42.822318000000003</v>
      </c>
      <c r="AH69">
        <v>0</v>
      </c>
      <c r="AI69">
        <v>0</v>
      </c>
      <c r="AJ69">
        <v>0</v>
      </c>
      <c r="AK69">
        <v>26.555779999999999</v>
      </c>
      <c r="AL69">
        <v>11.62</v>
      </c>
      <c r="AM69">
        <v>5.459403</v>
      </c>
      <c r="AN69">
        <v>0.607178</v>
      </c>
      <c r="AO69">
        <v>0</v>
      </c>
      <c r="AP69">
        <v>0</v>
      </c>
      <c r="AQ69">
        <v>40.993482999999998</v>
      </c>
      <c r="AR69">
        <v>44.16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87.958573000000001</v>
      </c>
      <c r="BA69">
        <f t="shared" si="4"/>
        <v>2573.0433370000001</v>
      </c>
      <c r="BB69">
        <v>66</v>
      </c>
      <c r="BD69">
        <v>7.9</v>
      </c>
      <c r="BE69">
        <v>1.95</v>
      </c>
      <c r="BF69">
        <v>3.03</v>
      </c>
      <c r="BG69">
        <v>1.84</v>
      </c>
      <c r="BH69">
        <v>9.34</v>
      </c>
      <c r="BI69">
        <v>0.94</v>
      </c>
      <c r="BJ69">
        <v>1.86</v>
      </c>
      <c r="BK69">
        <v>0.86</v>
      </c>
      <c r="BL69">
        <v>1.1299999999999999</v>
      </c>
      <c r="BM69">
        <v>0.23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1.64</v>
      </c>
      <c r="BT69">
        <v>2.6925150000000002</v>
      </c>
      <c r="BU69">
        <v>1.341844</v>
      </c>
      <c r="BV69">
        <v>1.9422360000000001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0.42303400000000002</v>
      </c>
      <c r="CS69">
        <v>2.7933979999999998</v>
      </c>
      <c r="CT69">
        <v>0.99196799999999996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87.958573000000001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687.78989999999999</v>
      </c>
      <c r="L70">
        <v>656.42</v>
      </c>
      <c r="M70">
        <v>45.447000000000003</v>
      </c>
      <c r="N70">
        <v>119.136178</v>
      </c>
      <c r="O70">
        <v>62.39</v>
      </c>
      <c r="P70">
        <v>69.1571</v>
      </c>
      <c r="Q70">
        <v>21.969277000000002</v>
      </c>
      <c r="R70">
        <v>20.923210999999998</v>
      </c>
      <c r="S70">
        <v>26.616266</v>
      </c>
      <c r="T70">
        <v>0.56000000000000005</v>
      </c>
      <c r="U70">
        <v>348.97500000000002</v>
      </c>
      <c r="V70">
        <v>14.253199</v>
      </c>
      <c r="W70">
        <v>33.688499999999998</v>
      </c>
      <c r="X70">
        <v>147.51</v>
      </c>
      <c r="Y70">
        <v>0</v>
      </c>
      <c r="Z70">
        <v>6.49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42.822318000000003</v>
      </c>
      <c r="AH70">
        <v>15.635389</v>
      </c>
      <c r="AI70">
        <v>0</v>
      </c>
      <c r="AJ70">
        <v>0</v>
      </c>
      <c r="AK70">
        <v>26.555779999999999</v>
      </c>
      <c r="AL70">
        <v>11.62</v>
      </c>
      <c r="AM70">
        <v>5.459403</v>
      </c>
      <c r="AN70">
        <v>0.607178</v>
      </c>
      <c r="AO70">
        <v>0</v>
      </c>
      <c r="AP70">
        <v>0</v>
      </c>
      <c r="AQ70">
        <v>40.993482999999998</v>
      </c>
      <c r="AR70">
        <v>44.16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88.083709999999996</v>
      </c>
      <c r="BA70">
        <f t="shared" si="4"/>
        <v>2588.7400629999997</v>
      </c>
      <c r="BB70">
        <v>67</v>
      </c>
      <c r="BD70">
        <v>7.9</v>
      </c>
      <c r="BE70">
        <v>1.95</v>
      </c>
      <c r="BF70">
        <v>3.03</v>
      </c>
      <c r="BG70">
        <v>1.84</v>
      </c>
      <c r="BH70">
        <v>9.34</v>
      </c>
      <c r="BI70">
        <v>0.94</v>
      </c>
      <c r="BJ70">
        <v>1.86</v>
      </c>
      <c r="BK70">
        <v>0.86</v>
      </c>
      <c r="BL70">
        <v>1.1299999999999999</v>
      </c>
      <c r="BM70">
        <v>0.23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1.64</v>
      </c>
      <c r="BT70">
        <v>2.6925150000000002</v>
      </c>
      <c r="BU70">
        <v>1.341844</v>
      </c>
      <c r="BV70">
        <v>1.9422360000000001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0.42303400000000002</v>
      </c>
      <c r="CS70">
        <v>2.7933979999999998</v>
      </c>
      <c r="CT70">
        <v>0.99196799999999996</v>
      </c>
      <c r="CU70">
        <v>0</v>
      </c>
      <c r="CV70">
        <v>0.125137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88.083709999999996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687.78989999999999</v>
      </c>
      <c r="L71">
        <v>656.42</v>
      </c>
      <c r="M71">
        <v>45.447000000000003</v>
      </c>
      <c r="N71">
        <v>119.136178</v>
      </c>
      <c r="O71">
        <v>62.39</v>
      </c>
      <c r="P71">
        <v>69.1571</v>
      </c>
      <c r="Q71">
        <v>21.969277000000002</v>
      </c>
      <c r="R71">
        <v>20.923210999999998</v>
      </c>
      <c r="S71">
        <v>26.616266</v>
      </c>
      <c r="T71">
        <v>0.56000000000000005</v>
      </c>
      <c r="U71">
        <v>348.97500000000002</v>
      </c>
      <c r="V71">
        <v>14.253199</v>
      </c>
      <c r="W71">
        <v>33.688499999999998</v>
      </c>
      <c r="X71">
        <v>147.51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42.822318000000003</v>
      </c>
      <c r="AH71">
        <v>19.544236000000001</v>
      </c>
      <c r="AI71">
        <v>0</v>
      </c>
      <c r="AJ71">
        <v>0</v>
      </c>
      <c r="AK71">
        <v>26.555779999999999</v>
      </c>
      <c r="AL71">
        <v>11.62</v>
      </c>
      <c r="AM71">
        <v>10.918805000000001</v>
      </c>
      <c r="AN71">
        <v>0.607178</v>
      </c>
      <c r="AO71">
        <v>0</v>
      </c>
      <c r="AP71">
        <v>0</v>
      </c>
      <c r="AQ71">
        <v>40.993482999999998</v>
      </c>
      <c r="AR71">
        <v>44.16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88.114299000000003</v>
      </c>
      <c r="BA71">
        <f t="shared" si="4"/>
        <v>2604.7565009999998</v>
      </c>
      <c r="BB71">
        <v>68</v>
      </c>
      <c r="BD71">
        <v>7.9</v>
      </c>
      <c r="BE71">
        <v>1.95</v>
      </c>
      <c r="BF71">
        <v>3.03</v>
      </c>
      <c r="BG71">
        <v>1.84</v>
      </c>
      <c r="BH71">
        <v>9.34</v>
      </c>
      <c r="BI71">
        <v>0.94</v>
      </c>
      <c r="BJ71">
        <v>1.86</v>
      </c>
      <c r="BK71">
        <v>0.86</v>
      </c>
      <c r="BL71">
        <v>1.1299999999999999</v>
      </c>
      <c r="BM71">
        <v>0.23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1.64</v>
      </c>
      <c r="BT71">
        <v>2.6925150000000002</v>
      </c>
      <c r="BU71">
        <v>1.341844</v>
      </c>
      <c r="BV71">
        <v>1.9422360000000001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0.42303400000000002</v>
      </c>
      <c r="CS71">
        <v>2.7933979999999998</v>
      </c>
      <c r="CT71">
        <v>0.99196799999999996</v>
      </c>
      <c r="CU71">
        <v>0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88.114299000000003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687.78989999999999</v>
      </c>
      <c r="L72">
        <v>656.42</v>
      </c>
      <c r="M72">
        <v>45.447000000000003</v>
      </c>
      <c r="N72">
        <v>119.136178</v>
      </c>
      <c r="O72">
        <v>62.39</v>
      </c>
      <c r="P72">
        <v>69.1571</v>
      </c>
      <c r="Q72">
        <v>21.969277000000002</v>
      </c>
      <c r="R72">
        <v>20.923210999999998</v>
      </c>
      <c r="S72">
        <v>26.616266</v>
      </c>
      <c r="T72">
        <v>0.56000000000000005</v>
      </c>
      <c r="U72">
        <v>348.97500000000002</v>
      </c>
      <c r="V72">
        <v>14.253199</v>
      </c>
      <c r="W72">
        <v>33.688499999999998</v>
      </c>
      <c r="X72">
        <v>147.51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9.4297959999999996</v>
      </c>
      <c r="AE72">
        <v>0</v>
      </c>
      <c r="AF72">
        <v>8.3321880000000004</v>
      </c>
      <c r="AG72">
        <v>42.822318000000003</v>
      </c>
      <c r="AH72">
        <v>43.974530999999999</v>
      </c>
      <c r="AI72">
        <v>0</v>
      </c>
      <c r="AJ72">
        <v>0</v>
      </c>
      <c r="AK72">
        <v>26.555779999999999</v>
      </c>
      <c r="AL72">
        <v>11.62</v>
      </c>
      <c r="AM72">
        <v>10.918805000000001</v>
      </c>
      <c r="AN72">
        <v>0.607178</v>
      </c>
      <c r="AO72">
        <v>0</v>
      </c>
      <c r="AP72">
        <v>0</v>
      </c>
      <c r="AQ72">
        <v>40.993482999999998</v>
      </c>
      <c r="AR72">
        <v>44.16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88.308957000000007</v>
      </c>
      <c r="BA72">
        <f t="shared" si="4"/>
        <v>2638.8112499999997</v>
      </c>
      <c r="BB72">
        <v>69</v>
      </c>
      <c r="BD72">
        <v>7.9</v>
      </c>
      <c r="BE72">
        <v>1.95</v>
      </c>
      <c r="BF72">
        <v>3.03</v>
      </c>
      <c r="BG72">
        <v>1.84</v>
      </c>
      <c r="BH72">
        <v>9.34</v>
      </c>
      <c r="BI72">
        <v>0.94</v>
      </c>
      <c r="BJ72">
        <v>1.86</v>
      </c>
      <c r="BK72">
        <v>0.86</v>
      </c>
      <c r="BL72">
        <v>1.1299999999999999</v>
      </c>
      <c r="BM72">
        <v>0.23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1.64</v>
      </c>
      <c r="BT72">
        <v>2.6925150000000002</v>
      </c>
      <c r="BU72">
        <v>1.341844</v>
      </c>
      <c r="BV72">
        <v>1.9422360000000001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0.42303400000000002</v>
      </c>
      <c r="CS72">
        <v>2.7933979999999998</v>
      </c>
      <c r="CT72">
        <v>0.99196799999999996</v>
      </c>
      <c r="CU72">
        <v>0</v>
      </c>
      <c r="CV72">
        <v>0.35038399999999997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88.308957000000007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656.42</v>
      </c>
      <c r="M73">
        <v>45.447000000000003</v>
      </c>
      <c r="N73">
        <v>119.136178</v>
      </c>
      <c r="O73">
        <v>62.39</v>
      </c>
      <c r="P73">
        <v>69.1571</v>
      </c>
      <c r="Q73">
        <v>21.969277000000002</v>
      </c>
      <c r="R73">
        <v>20.923210999999998</v>
      </c>
      <c r="S73">
        <v>26.616266</v>
      </c>
      <c r="T73">
        <v>0.56000000000000005</v>
      </c>
      <c r="U73">
        <v>348.97500000000002</v>
      </c>
      <c r="V73">
        <v>14.253199</v>
      </c>
      <c r="W73">
        <v>33.688499999999998</v>
      </c>
      <c r="X73">
        <v>147.51</v>
      </c>
      <c r="Y73">
        <v>0</v>
      </c>
      <c r="Z73">
        <v>13.1076</v>
      </c>
      <c r="AA73">
        <v>0</v>
      </c>
      <c r="AB73">
        <v>3.4694120000000002</v>
      </c>
      <c r="AC73">
        <v>0</v>
      </c>
      <c r="AD73">
        <v>9.4297959999999996</v>
      </c>
      <c r="AE73">
        <v>0</v>
      </c>
      <c r="AF73">
        <v>8.3321880000000004</v>
      </c>
      <c r="AG73">
        <v>42.822318000000003</v>
      </c>
      <c r="AH73">
        <v>43.974530999999999</v>
      </c>
      <c r="AI73">
        <v>0</v>
      </c>
      <c r="AJ73">
        <v>0</v>
      </c>
      <c r="AK73">
        <v>26.555779999999999</v>
      </c>
      <c r="AL73">
        <v>11.62</v>
      </c>
      <c r="AM73">
        <v>16.345120999999999</v>
      </c>
      <c r="AN73">
        <v>0.607178</v>
      </c>
      <c r="AO73">
        <v>0</v>
      </c>
      <c r="AP73">
        <v>1.5371999999999999</v>
      </c>
      <c r="AQ73">
        <v>40.993482999999998</v>
      </c>
      <c r="AR73">
        <v>52.44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88.630540000000011</v>
      </c>
      <c r="BA73">
        <f t="shared" si="4"/>
        <v>2657.845761</v>
      </c>
      <c r="BB73">
        <v>70</v>
      </c>
      <c r="BD73">
        <v>7.86</v>
      </c>
      <c r="BE73">
        <v>1.95</v>
      </c>
      <c r="BF73">
        <v>3.03</v>
      </c>
      <c r="BG73">
        <v>1.84</v>
      </c>
      <c r="BH73">
        <v>9.34</v>
      </c>
      <c r="BI73">
        <v>0.94</v>
      </c>
      <c r="BJ73">
        <v>1.86</v>
      </c>
      <c r="BK73">
        <v>0.86</v>
      </c>
      <c r="BL73">
        <v>1.1299999999999999</v>
      </c>
      <c r="BM73">
        <v>0.23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1.64</v>
      </c>
      <c r="BT73">
        <v>2.6925150000000002</v>
      </c>
      <c r="BU73">
        <v>1.341844</v>
      </c>
      <c r="BV73">
        <v>1.9422360000000001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0.42303400000000002</v>
      </c>
      <c r="CS73">
        <v>2.7933979999999998</v>
      </c>
      <c r="CT73">
        <v>0.99196799999999996</v>
      </c>
      <c r="CU73">
        <v>0.36158299999999999</v>
      </c>
      <c r="CV73">
        <v>0.35038399999999997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88.630540000000011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656.42</v>
      </c>
      <c r="M74">
        <v>45.447000000000003</v>
      </c>
      <c r="N74">
        <v>119.136178</v>
      </c>
      <c r="O74">
        <v>62.39</v>
      </c>
      <c r="P74">
        <v>69.1571</v>
      </c>
      <c r="Q74">
        <v>21.969277000000002</v>
      </c>
      <c r="R74">
        <v>20.923210999999998</v>
      </c>
      <c r="S74">
        <v>26.616266</v>
      </c>
      <c r="T74">
        <v>0.56000000000000005</v>
      </c>
      <c r="U74">
        <v>348.97500000000002</v>
      </c>
      <c r="V74">
        <v>14.253199</v>
      </c>
      <c r="W74">
        <v>33.688499999999998</v>
      </c>
      <c r="X74">
        <v>147.51</v>
      </c>
      <c r="Y74">
        <v>0</v>
      </c>
      <c r="Z74">
        <v>13.1076</v>
      </c>
      <c r="AA74">
        <v>3.7919999999999998</v>
      </c>
      <c r="AB74">
        <v>13.600092</v>
      </c>
      <c r="AC74">
        <v>1.978556</v>
      </c>
      <c r="AD74">
        <v>9.4297959999999996</v>
      </c>
      <c r="AE74">
        <v>0</v>
      </c>
      <c r="AF74">
        <v>16.664376000000001</v>
      </c>
      <c r="AG74">
        <v>42.822318000000003</v>
      </c>
      <c r="AH74">
        <v>63.518766999999997</v>
      </c>
      <c r="AI74">
        <v>0</v>
      </c>
      <c r="AJ74">
        <v>0</v>
      </c>
      <c r="AK74">
        <v>26.555779999999999</v>
      </c>
      <c r="AL74">
        <v>11.62</v>
      </c>
      <c r="AM74">
        <v>16.345120999999999</v>
      </c>
      <c r="AN74">
        <v>0.607178</v>
      </c>
      <c r="AO74">
        <v>0</v>
      </c>
      <c r="AP74">
        <v>1.5371999999999999</v>
      </c>
      <c r="AQ74">
        <v>40.993482999999998</v>
      </c>
      <c r="AR74">
        <v>44.16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88.826441000000003</v>
      </c>
      <c r="BA74">
        <f t="shared" si="4"/>
        <v>2693.5393220000005</v>
      </c>
      <c r="BB74">
        <v>71</v>
      </c>
      <c r="BD74">
        <v>7.86</v>
      </c>
      <c r="BE74">
        <v>1.95</v>
      </c>
      <c r="BF74">
        <v>3.03</v>
      </c>
      <c r="BG74">
        <v>1.84</v>
      </c>
      <c r="BH74">
        <v>9.34</v>
      </c>
      <c r="BI74">
        <v>0.94</v>
      </c>
      <c r="BJ74">
        <v>1.86</v>
      </c>
      <c r="BK74">
        <v>0.86</v>
      </c>
      <c r="BL74">
        <v>1.1299999999999999</v>
      </c>
      <c r="BM74">
        <v>0.23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1.64</v>
      </c>
      <c r="BT74">
        <v>2.6925150000000002</v>
      </c>
      <c r="BU74">
        <v>1.341844</v>
      </c>
      <c r="BV74">
        <v>1.9422360000000001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0.42303400000000002</v>
      </c>
      <c r="CS74">
        <v>2.7933979999999998</v>
      </c>
      <c r="CT74">
        <v>0.99196799999999996</v>
      </c>
      <c r="CU74">
        <v>0.40175899999999998</v>
      </c>
      <c r="CV74">
        <v>0.50610900000000003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88.826441000000003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656.42</v>
      </c>
      <c r="M75">
        <v>45.447000000000003</v>
      </c>
      <c r="N75">
        <v>119.136178</v>
      </c>
      <c r="O75">
        <v>62.39</v>
      </c>
      <c r="P75">
        <v>69.1571</v>
      </c>
      <c r="Q75">
        <v>20.980602000000001</v>
      </c>
      <c r="R75">
        <v>20.923210999999998</v>
      </c>
      <c r="S75">
        <v>26.616266</v>
      </c>
      <c r="T75">
        <v>0.56000000000000005</v>
      </c>
      <c r="U75">
        <v>348.97500000000002</v>
      </c>
      <c r="V75">
        <v>14.253199</v>
      </c>
      <c r="W75">
        <v>33.688499999999998</v>
      </c>
      <c r="X75">
        <v>147.51</v>
      </c>
      <c r="Y75">
        <v>0</v>
      </c>
      <c r="Z75">
        <v>13.1076</v>
      </c>
      <c r="AA75">
        <v>13.983000000000001</v>
      </c>
      <c r="AB75">
        <v>27.422225999999998</v>
      </c>
      <c r="AC75">
        <v>10.552296999999999</v>
      </c>
      <c r="AD75">
        <v>18.859591999999999</v>
      </c>
      <c r="AE75">
        <v>0</v>
      </c>
      <c r="AF75">
        <v>25.403012</v>
      </c>
      <c r="AG75">
        <v>42.822318000000003</v>
      </c>
      <c r="AH75">
        <v>84.528820999999994</v>
      </c>
      <c r="AI75">
        <v>0</v>
      </c>
      <c r="AJ75">
        <v>0</v>
      </c>
      <c r="AK75">
        <v>26.555779999999999</v>
      </c>
      <c r="AL75">
        <v>11.62</v>
      </c>
      <c r="AM75">
        <v>16.345120999999999</v>
      </c>
      <c r="AN75">
        <v>0.607178</v>
      </c>
      <c r="AO75">
        <v>0</v>
      </c>
      <c r="AP75">
        <v>0</v>
      </c>
      <c r="AQ75">
        <v>40.993482999999998</v>
      </c>
      <c r="AR75">
        <v>44.16</v>
      </c>
      <c r="AS75">
        <v>30.939599999999999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89.225888000000012</v>
      </c>
      <c r="BA75">
        <f t="shared" si="4"/>
        <v>2762.2204720000009</v>
      </c>
      <c r="BB75">
        <v>72</v>
      </c>
      <c r="BD75">
        <v>7.86</v>
      </c>
      <c r="BE75">
        <v>1.95</v>
      </c>
      <c r="BF75">
        <v>3.03</v>
      </c>
      <c r="BG75">
        <v>1.84</v>
      </c>
      <c r="BH75">
        <v>9.34</v>
      </c>
      <c r="BI75">
        <v>0.94</v>
      </c>
      <c r="BJ75">
        <v>1.86</v>
      </c>
      <c r="BK75">
        <v>0.86</v>
      </c>
      <c r="BL75">
        <v>1.1299999999999999</v>
      </c>
      <c r="BM75">
        <v>0.23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1.64</v>
      </c>
      <c r="BT75">
        <v>2.6925150000000002</v>
      </c>
      <c r="BU75">
        <v>1.341844</v>
      </c>
      <c r="BV75">
        <v>1.9422360000000001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0.42303400000000002</v>
      </c>
      <c r="CS75">
        <v>2.7933979999999998</v>
      </c>
      <c r="CT75">
        <v>0.99196799999999996</v>
      </c>
      <c r="CU75">
        <v>0.63435600000000003</v>
      </c>
      <c r="CV75">
        <v>0.67295899999999997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89.225888000000012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656.42</v>
      </c>
      <c r="M76">
        <v>45.447000000000003</v>
      </c>
      <c r="N76">
        <v>119.136178</v>
      </c>
      <c r="O76">
        <v>62.39</v>
      </c>
      <c r="P76">
        <v>69.1571</v>
      </c>
      <c r="Q76">
        <v>20.980602000000001</v>
      </c>
      <c r="R76">
        <v>20.923210999999998</v>
      </c>
      <c r="S76">
        <v>26.616266</v>
      </c>
      <c r="T76">
        <v>0.56000000000000005</v>
      </c>
      <c r="U76">
        <v>348.97500000000002</v>
      </c>
      <c r="V76">
        <v>14.253199</v>
      </c>
      <c r="W76">
        <v>33.688499999999998</v>
      </c>
      <c r="X76">
        <v>147.51</v>
      </c>
      <c r="Y76">
        <v>0</v>
      </c>
      <c r="Z76">
        <v>13.1076</v>
      </c>
      <c r="AA76">
        <v>17.774999999999999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42.822318000000003</v>
      </c>
      <c r="AH76">
        <v>120.68565700000001</v>
      </c>
      <c r="AI76">
        <v>0</v>
      </c>
      <c r="AJ76">
        <v>0</v>
      </c>
      <c r="AK76">
        <v>26.555779999999999</v>
      </c>
      <c r="AL76">
        <v>36.021999999999998</v>
      </c>
      <c r="AM76">
        <v>16.345120999999999</v>
      </c>
      <c r="AN76">
        <v>0.607178</v>
      </c>
      <c r="AO76">
        <v>0</v>
      </c>
      <c r="AP76">
        <v>0</v>
      </c>
      <c r="AQ76">
        <v>40.993482999999998</v>
      </c>
      <c r="AR76">
        <v>44.16</v>
      </c>
      <c r="AS76">
        <v>30.939599999999999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90.133981000000006</v>
      </c>
      <c r="BA76">
        <f t="shared" si="4"/>
        <v>2880.3336040000008</v>
      </c>
      <c r="BB76">
        <v>73</v>
      </c>
      <c r="BD76">
        <v>7.86</v>
      </c>
      <c r="BE76">
        <v>1.95</v>
      </c>
      <c r="BF76">
        <v>3.03</v>
      </c>
      <c r="BG76">
        <v>1.84</v>
      </c>
      <c r="BH76">
        <v>9.34</v>
      </c>
      <c r="BI76">
        <v>0.94</v>
      </c>
      <c r="BJ76">
        <v>1.86</v>
      </c>
      <c r="BK76">
        <v>0.86</v>
      </c>
      <c r="BL76">
        <v>1.1299999999999999</v>
      </c>
      <c r="BM76">
        <v>0.23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1.64</v>
      </c>
      <c r="BT76">
        <v>2.6925150000000002</v>
      </c>
      <c r="BU76">
        <v>1.341844</v>
      </c>
      <c r="BV76">
        <v>1.9422360000000001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0.42303400000000002</v>
      </c>
      <c r="CS76">
        <v>2.7933979999999998</v>
      </c>
      <c r="CT76">
        <v>0.99196799999999996</v>
      </c>
      <c r="CU76">
        <v>1.2560249999999999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90.133981000000006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656.42</v>
      </c>
      <c r="M77">
        <v>45.447000000000003</v>
      </c>
      <c r="N77">
        <v>119.136178</v>
      </c>
      <c r="O77">
        <v>62.39</v>
      </c>
      <c r="P77">
        <v>69.1571</v>
      </c>
      <c r="Q77">
        <v>20.980602000000001</v>
      </c>
      <c r="R77">
        <v>20.923210999999998</v>
      </c>
      <c r="S77">
        <v>26.616266</v>
      </c>
      <c r="T77">
        <v>0.56000000000000005</v>
      </c>
      <c r="U77">
        <v>348.97500000000002</v>
      </c>
      <c r="V77">
        <v>14.253199</v>
      </c>
      <c r="W77">
        <v>33.688499999999998</v>
      </c>
      <c r="X77">
        <v>147.51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42.822318000000003</v>
      </c>
      <c r="AH77">
        <v>120.68565700000001</v>
      </c>
      <c r="AI77">
        <v>0</v>
      </c>
      <c r="AJ77">
        <v>0</v>
      </c>
      <c r="AK77">
        <v>26.555779999999999</v>
      </c>
      <c r="AL77">
        <v>68.558000000000007</v>
      </c>
      <c r="AM77">
        <v>16.345120999999999</v>
      </c>
      <c r="AN77">
        <v>0.607178</v>
      </c>
      <c r="AO77">
        <v>0</v>
      </c>
      <c r="AP77">
        <v>0.38429999999999997</v>
      </c>
      <c r="AQ77">
        <v>40.993482999999998</v>
      </c>
      <c r="AR77">
        <v>44.16</v>
      </c>
      <c r="AS77">
        <v>30.939599999999999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90.133981000000006</v>
      </c>
      <c r="BA77">
        <f t="shared" si="4"/>
        <v>2923.523904000001</v>
      </c>
      <c r="BB77">
        <v>74</v>
      </c>
      <c r="BD77">
        <v>7.86</v>
      </c>
      <c r="BE77">
        <v>1.95</v>
      </c>
      <c r="BF77">
        <v>3.03</v>
      </c>
      <c r="BG77">
        <v>1.84</v>
      </c>
      <c r="BH77">
        <v>9.34</v>
      </c>
      <c r="BI77">
        <v>0.94</v>
      </c>
      <c r="BJ77">
        <v>1.86</v>
      </c>
      <c r="BK77">
        <v>0.86</v>
      </c>
      <c r="BL77">
        <v>1.1299999999999999</v>
      </c>
      <c r="BM77">
        <v>0.23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1.64</v>
      </c>
      <c r="BT77">
        <v>2.6925150000000002</v>
      </c>
      <c r="BU77">
        <v>1.341844</v>
      </c>
      <c r="BV77">
        <v>1.9422360000000001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0.42303400000000002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90.133981000000006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656.42</v>
      </c>
      <c r="M78">
        <v>45.447000000000003</v>
      </c>
      <c r="N78">
        <v>119.136178</v>
      </c>
      <c r="O78">
        <v>62.39</v>
      </c>
      <c r="P78">
        <v>69.1571</v>
      </c>
      <c r="Q78">
        <v>20.980602000000001</v>
      </c>
      <c r="R78">
        <v>20.923210999999998</v>
      </c>
      <c r="S78">
        <v>26.616266</v>
      </c>
      <c r="T78">
        <v>0.56000000000000005</v>
      </c>
      <c r="U78">
        <v>348.97500000000002</v>
      </c>
      <c r="V78">
        <v>14.253199</v>
      </c>
      <c r="W78">
        <v>33.688499999999998</v>
      </c>
      <c r="X78">
        <v>147.51</v>
      </c>
      <c r="Y78">
        <v>0</v>
      </c>
      <c r="Z78">
        <v>13.1076</v>
      </c>
      <c r="AA78">
        <v>28.045000000000002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42.822318000000003</v>
      </c>
      <c r="AH78">
        <v>120.68565700000001</v>
      </c>
      <c r="AI78">
        <v>0</v>
      </c>
      <c r="AJ78">
        <v>0</v>
      </c>
      <c r="AK78">
        <v>26.555779999999999</v>
      </c>
      <c r="AL78">
        <v>68.558000000000007</v>
      </c>
      <c r="AM78">
        <v>16.345120999999999</v>
      </c>
      <c r="AN78">
        <v>0.607178</v>
      </c>
      <c r="AO78">
        <v>0</v>
      </c>
      <c r="AP78">
        <v>0.64049999999999996</v>
      </c>
      <c r="AQ78">
        <v>40.993482999999998</v>
      </c>
      <c r="AR78">
        <v>44.16</v>
      </c>
      <c r="AS78">
        <v>30.939599999999999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90.133981000000006</v>
      </c>
      <c r="BA78">
        <f t="shared" si="4"/>
        <v>2923.7801040000008</v>
      </c>
      <c r="BB78">
        <v>75</v>
      </c>
      <c r="BD78">
        <v>7.86</v>
      </c>
      <c r="BE78">
        <v>1.95</v>
      </c>
      <c r="BF78">
        <v>3.03</v>
      </c>
      <c r="BG78">
        <v>1.84</v>
      </c>
      <c r="BH78">
        <v>9.34</v>
      </c>
      <c r="BI78">
        <v>0.94</v>
      </c>
      <c r="BJ78">
        <v>1.86</v>
      </c>
      <c r="BK78">
        <v>0.86</v>
      </c>
      <c r="BL78">
        <v>1.1299999999999999</v>
      </c>
      <c r="BM78">
        <v>0.23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1.64</v>
      </c>
      <c r="BT78">
        <v>2.6925150000000002</v>
      </c>
      <c r="BU78">
        <v>1.341844</v>
      </c>
      <c r="BV78">
        <v>1.9422360000000001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0.42303400000000002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90.133981000000006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656.42</v>
      </c>
      <c r="M79">
        <v>45.447000000000003</v>
      </c>
      <c r="N79">
        <v>119.136178</v>
      </c>
      <c r="O79">
        <v>62.39</v>
      </c>
      <c r="P79">
        <v>69.1571</v>
      </c>
      <c r="Q79">
        <v>20.980602000000001</v>
      </c>
      <c r="R79">
        <v>20.923210999999998</v>
      </c>
      <c r="S79">
        <v>26.616266</v>
      </c>
      <c r="T79">
        <v>0.56000000000000005</v>
      </c>
      <c r="U79">
        <v>348.97500000000002</v>
      </c>
      <c r="V79">
        <v>14.253199</v>
      </c>
      <c r="W79">
        <v>33.688499999999998</v>
      </c>
      <c r="X79">
        <v>147.51</v>
      </c>
      <c r="Y79">
        <v>0</v>
      </c>
      <c r="Z79">
        <v>13.1076</v>
      </c>
      <c r="AA79">
        <v>28.045000000000002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42.822318000000003</v>
      </c>
      <c r="AH79">
        <v>120.68565700000001</v>
      </c>
      <c r="AI79">
        <v>0</v>
      </c>
      <c r="AJ79">
        <v>0</v>
      </c>
      <c r="AK79">
        <v>26.555779999999999</v>
      </c>
      <c r="AL79">
        <v>68.558000000000007</v>
      </c>
      <c r="AM79">
        <v>16.345120999999999</v>
      </c>
      <c r="AN79">
        <v>0</v>
      </c>
      <c r="AO79">
        <v>0</v>
      </c>
      <c r="AP79">
        <v>6.1487999999999996</v>
      </c>
      <c r="AQ79">
        <v>40.993482999999998</v>
      </c>
      <c r="AR79">
        <v>44.16</v>
      </c>
      <c r="AS79">
        <v>30.939599999999999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89.892925000000005</v>
      </c>
      <c r="BA79">
        <f t="shared" si="4"/>
        <v>2928.4401700000008</v>
      </c>
      <c r="BB79">
        <v>76</v>
      </c>
      <c r="BD79">
        <v>7.86</v>
      </c>
      <c r="BE79">
        <v>1.95</v>
      </c>
      <c r="BF79">
        <v>3.03</v>
      </c>
      <c r="BG79">
        <v>1.84</v>
      </c>
      <c r="BH79">
        <v>9.34</v>
      </c>
      <c r="BI79">
        <v>0.94</v>
      </c>
      <c r="BJ79">
        <v>1.86</v>
      </c>
      <c r="BK79">
        <v>0.86</v>
      </c>
      <c r="BL79">
        <v>1.1299999999999999</v>
      </c>
      <c r="BM79">
        <v>0.23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1.64</v>
      </c>
      <c r="BT79">
        <v>2.6925150000000002</v>
      </c>
      <c r="BU79">
        <v>1.341844</v>
      </c>
      <c r="BV79">
        <v>1.9422360000000001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0.42303400000000002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89.892925000000005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656.42</v>
      </c>
      <c r="M80">
        <v>45.447000000000003</v>
      </c>
      <c r="N80">
        <v>119.136178</v>
      </c>
      <c r="O80">
        <v>62.39</v>
      </c>
      <c r="P80">
        <v>69.1571</v>
      </c>
      <c r="Q80">
        <v>20.980602000000001</v>
      </c>
      <c r="R80">
        <v>20.923210999999998</v>
      </c>
      <c r="S80">
        <v>26.616266</v>
      </c>
      <c r="T80">
        <v>0.56000000000000005</v>
      </c>
      <c r="U80">
        <v>348.97500000000002</v>
      </c>
      <c r="V80">
        <v>14.253199</v>
      </c>
      <c r="W80">
        <v>33.688499999999998</v>
      </c>
      <c r="X80">
        <v>147.51</v>
      </c>
      <c r="Y80">
        <v>0</v>
      </c>
      <c r="Z80">
        <v>13.1076</v>
      </c>
      <c r="AA80">
        <v>28.045000000000002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42.822318000000003</v>
      </c>
      <c r="AH80">
        <v>107.493298</v>
      </c>
      <c r="AI80">
        <v>0</v>
      </c>
      <c r="AJ80">
        <v>0</v>
      </c>
      <c r="AK80">
        <v>26.555779999999999</v>
      </c>
      <c r="AL80">
        <v>36.021999999999998</v>
      </c>
      <c r="AM80">
        <v>16.345120999999999</v>
      </c>
      <c r="AN80">
        <v>0</v>
      </c>
      <c r="AO80">
        <v>0</v>
      </c>
      <c r="AP80">
        <v>6.4050000000000002</v>
      </c>
      <c r="AQ80">
        <v>40.993482999999998</v>
      </c>
      <c r="AR80">
        <v>44.16</v>
      </c>
      <c r="AS80">
        <v>30.939599999999999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89.565230000000014</v>
      </c>
      <c r="BA80">
        <f t="shared" si="4"/>
        <v>2873.2105200000005</v>
      </c>
      <c r="BB80">
        <v>77</v>
      </c>
      <c r="BD80">
        <v>7.86</v>
      </c>
      <c r="BE80">
        <v>1.95</v>
      </c>
      <c r="BF80">
        <v>3.03</v>
      </c>
      <c r="BG80">
        <v>1.84</v>
      </c>
      <c r="BH80">
        <v>9.34</v>
      </c>
      <c r="BI80">
        <v>0.94</v>
      </c>
      <c r="BJ80">
        <v>1.86</v>
      </c>
      <c r="BK80">
        <v>0.86</v>
      </c>
      <c r="BL80">
        <v>1.1299999999999999</v>
      </c>
      <c r="BM80">
        <v>0.23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1.64</v>
      </c>
      <c r="BT80">
        <v>2.6925150000000002</v>
      </c>
      <c r="BU80">
        <v>1.341844</v>
      </c>
      <c r="BV80">
        <v>1.9422360000000001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0.42303400000000002</v>
      </c>
      <c r="CS80">
        <v>2.7933979999999998</v>
      </c>
      <c r="CT80">
        <v>0.99196799999999996</v>
      </c>
      <c r="CU80">
        <v>0.79294500000000001</v>
      </c>
      <c r="CV80">
        <v>0.85371200000000003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89.565230000000014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656.42</v>
      </c>
      <c r="M81">
        <v>45.447000000000003</v>
      </c>
      <c r="N81">
        <v>119.136178</v>
      </c>
      <c r="O81">
        <v>62.39</v>
      </c>
      <c r="P81">
        <v>69.1571</v>
      </c>
      <c r="Q81">
        <v>20.980602000000001</v>
      </c>
      <c r="R81">
        <v>20.923210999999998</v>
      </c>
      <c r="S81">
        <v>26.616266</v>
      </c>
      <c r="T81">
        <v>0.56000000000000005</v>
      </c>
      <c r="U81">
        <v>348.97500000000002</v>
      </c>
      <c r="V81">
        <v>14.253199</v>
      </c>
      <c r="W81">
        <v>33.688499999999998</v>
      </c>
      <c r="X81">
        <v>147.51</v>
      </c>
      <c r="Y81">
        <v>0</v>
      </c>
      <c r="Z81">
        <v>13.1076</v>
      </c>
      <c r="AA81">
        <v>17.774999999999999</v>
      </c>
      <c r="AB81">
        <v>27.422225999999998</v>
      </c>
      <c r="AC81">
        <v>15.828445</v>
      </c>
      <c r="AD81">
        <v>18.859591999999999</v>
      </c>
      <c r="AE81">
        <v>0</v>
      </c>
      <c r="AF81">
        <v>25.403012</v>
      </c>
      <c r="AG81">
        <v>42.822318000000003</v>
      </c>
      <c r="AH81">
        <v>92.835121000000001</v>
      </c>
      <c r="AI81">
        <v>0</v>
      </c>
      <c r="AJ81">
        <v>0</v>
      </c>
      <c r="AK81">
        <v>26.555779999999999</v>
      </c>
      <c r="AL81">
        <v>24.402000000000001</v>
      </c>
      <c r="AM81">
        <v>16.345120999999999</v>
      </c>
      <c r="AN81">
        <v>0</v>
      </c>
      <c r="AO81">
        <v>0</v>
      </c>
      <c r="AP81">
        <v>6.4050000000000002</v>
      </c>
      <c r="AQ81">
        <v>25.744699000000001</v>
      </c>
      <c r="AR81">
        <v>45.264000000000003</v>
      </c>
      <c r="AS81">
        <v>30.939599999999999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88.993813000000017</v>
      </c>
      <c r="BA81">
        <f t="shared" si="4"/>
        <v>2783.7978830000011</v>
      </c>
      <c r="BB81">
        <v>78</v>
      </c>
      <c r="BD81">
        <v>7.86</v>
      </c>
      <c r="BE81">
        <v>1.95</v>
      </c>
      <c r="BF81">
        <v>3.03</v>
      </c>
      <c r="BG81">
        <v>1.84</v>
      </c>
      <c r="BH81">
        <v>9.34</v>
      </c>
      <c r="BI81">
        <v>0.94</v>
      </c>
      <c r="BJ81">
        <v>1.86</v>
      </c>
      <c r="BK81">
        <v>0.86</v>
      </c>
      <c r="BL81">
        <v>1.1299999999999999</v>
      </c>
      <c r="BM81">
        <v>0.23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1.64</v>
      </c>
      <c r="BT81">
        <v>2.6925150000000002</v>
      </c>
      <c r="BU81">
        <v>1.341844</v>
      </c>
      <c r="BV81">
        <v>1.9422360000000001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0.42303400000000002</v>
      </c>
      <c r="CS81">
        <v>2.7933979999999998</v>
      </c>
      <c r="CT81">
        <v>0.99196799999999996</v>
      </c>
      <c r="CU81">
        <v>0.33832299999999998</v>
      </c>
      <c r="CV81">
        <v>0.73691700000000004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88.993813000000017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656.42</v>
      </c>
      <c r="M82">
        <v>45.447000000000003</v>
      </c>
      <c r="N82">
        <v>119.136178</v>
      </c>
      <c r="O82">
        <v>62.39</v>
      </c>
      <c r="P82">
        <v>69.1571</v>
      </c>
      <c r="Q82">
        <v>20.980602000000001</v>
      </c>
      <c r="R82">
        <v>20.923210999999998</v>
      </c>
      <c r="S82">
        <v>26.616266</v>
      </c>
      <c r="T82">
        <v>0.56000000000000005</v>
      </c>
      <c r="U82">
        <v>348.97500000000002</v>
      </c>
      <c r="V82">
        <v>14.253199</v>
      </c>
      <c r="W82">
        <v>33.688499999999998</v>
      </c>
      <c r="X82">
        <v>147.51</v>
      </c>
      <c r="Y82">
        <v>0</v>
      </c>
      <c r="Z82">
        <v>13.1076</v>
      </c>
      <c r="AA82">
        <v>13.983000000000001</v>
      </c>
      <c r="AB82">
        <v>27.422225999999998</v>
      </c>
      <c r="AC82">
        <v>10.024682</v>
      </c>
      <c r="AD82">
        <v>9.4297959999999996</v>
      </c>
      <c r="AE82">
        <v>0</v>
      </c>
      <c r="AF82">
        <v>25.403012</v>
      </c>
      <c r="AG82">
        <v>42.822318000000003</v>
      </c>
      <c r="AH82">
        <v>83.063002999999995</v>
      </c>
      <c r="AI82">
        <v>0</v>
      </c>
      <c r="AJ82">
        <v>0</v>
      </c>
      <c r="AK82">
        <v>26.555779999999999</v>
      </c>
      <c r="AL82">
        <v>24.402000000000001</v>
      </c>
      <c r="AM82">
        <v>16.345120999999999</v>
      </c>
      <c r="AN82">
        <v>0</v>
      </c>
      <c r="AO82">
        <v>0</v>
      </c>
      <c r="AP82">
        <v>6.4050000000000002</v>
      </c>
      <c r="AQ82">
        <v>13.664493999999999</v>
      </c>
      <c r="AR82">
        <v>45.264000000000003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88.577627000000007</v>
      </c>
      <c r="BA82">
        <f t="shared" si="4"/>
        <v>2743.4615980000017</v>
      </c>
      <c r="BB82">
        <v>79</v>
      </c>
      <c r="BD82">
        <v>7.86</v>
      </c>
      <c r="BE82">
        <v>1.95</v>
      </c>
      <c r="BF82">
        <v>3.03</v>
      </c>
      <c r="BG82">
        <v>1.84</v>
      </c>
      <c r="BH82">
        <v>9.34</v>
      </c>
      <c r="BI82">
        <v>0.94</v>
      </c>
      <c r="BJ82">
        <v>1.86</v>
      </c>
      <c r="BK82">
        <v>0.86</v>
      </c>
      <c r="BL82">
        <v>1.1299999999999999</v>
      </c>
      <c r="BM82">
        <v>0.23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1.64</v>
      </c>
      <c r="BT82">
        <v>2.6925150000000002</v>
      </c>
      <c r="BU82">
        <v>1.341844</v>
      </c>
      <c r="BV82">
        <v>1.9422360000000001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0.42303400000000002</v>
      </c>
      <c r="CS82">
        <v>2.7933979999999998</v>
      </c>
      <c r="CT82">
        <v>0.99196799999999996</v>
      </c>
      <c r="CU82">
        <v>0</v>
      </c>
      <c r="CV82">
        <v>0.65905400000000003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88.577627000000007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656.42</v>
      </c>
      <c r="M83">
        <v>45.447000000000003</v>
      </c>
      <c r="N83">
        <v>119.136178</v>
      </c>
      <c r="O83">
        <v>62.39</v>
      </c>
      <c r="P83">
        <v>69.1571</v>
      </c>
      <c r="Q83">
        <v>20.980602000000001</v>
      </c>
      <c r="R83">
        <v>20.923210999999998</v>
      </c>
      <c r="S83">
        <v>26.616266</v>
      </c>
      <c r="T83">
        <v>0.56000000000000005</v>
      </c>
      <c r="U83">
        <v>348.97500000000002</v>
      </c>
      <c r="V83">
        <v>14.253199</v>
      </c>
      <c r="W83">
        <v>33.688499999999998</v>
      </c>
      <c r="X83">
        <v>147.51</v>
      </c>
      <c r="Y83">
        <v>0</v>
      </c>
      <c r="Z83">
        <v>13.1076</v>
      </c>
      <c r="AA83">
        <v>3.7919999999999998</v>
      </c>
      <c r="AB83">
        <v>13.600092</v>
      </c>
      <c r="AC83">
        <v>10.024682</v>
      </c>
      <c r="AD83">
        <v>0</v>
      </c>
      <c r="AE83">
        <v>0</v>
      </c>
      <c r="AF83">
        <v>25.403012</v>
      </c>
      <c r="AG83">
        <v>42.822318000000003</v>
      </c>
      <c r="AH83">
        <v>53.746648999999998</v>
      </c>
      <c r="AI83">
        <v>0</v>
      </c>
      <c r="AJ83">
        <v>0</v>
      </c>
      <c r="AK83">
        <v>26.555779999999999</v>
      </c>
      <c r="AL83">
        <v>24.402000000000001</v>
      </c>
      <c r="AM83">
        <v>16.345120999999999</v>
      </c>
      <c r="AN83">
        <v>0.58759099999999997</v>
      </c>
      <c r="AO83">
        <v>0</v>
      </c>
      <c r="AP83">
        <v>4.2272999999999996</v>
      </c>
      <c r="AQ83">
        <v>0</v>
      </c>
      <c r="AR83">
        <v>45.264000000000003</v>
      </c>
      <c r="AS83">
        <v>30.266999999999999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88.346820000000008</v>
      </c>
      <c r="BA83">
        <f t="shared" si="4"/>
        <v>2663.5865210000011</v>
      </c>
      <c r="BB83">
        <v>80</v>
      </c>
      <c r="BD83">
        <v>7.86</v>
      </c>
      <c r="BE83">
        <v>1.95</v>
      </c>
      <c r="BF83">
        <v>3.03</v>
      </c>
      <c r="BG83">
        <v>1.84</v>
      </c>
      <c r="BH83">
        <v>9.34</v>
      </c>
      <c r="BI83">
        <v>0.94</v>
      </c>
      <c r="BJ83">
        <v>1.86</v>
      </c>
      <c r="BK83">
        <v>0.86</v>
      </c>
      <c r="BL83">
        <v>1.1299999999999999</v>
      </c>
      <c r="BM83">
        <v>0.23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1.64</v>
      </c>
      <c r="BT83">
        <v>2.6925150000000002</v>
      </c>
      <c r="BU83">
        <v>1.341844</v>
      </c>
      <c r="BV83">
        <v>1.9422360000000001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0.42303400000000002</v>
      </c>
      <c r="CS83">
        <v>2.7933979999999998</v>
      </c>
      <c r="CT83">
        <v>0.99196799999999996</v>
      </c>
      <c r="CU83">
        <v>0</v>
      </c>
      <c r="CV83">
        <v>0.42824699999999999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88.346820000000008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656.42</v>
      </c>
      <c r="M84">
        <v>45.447000000000003</v>
      </c>
      <c r="N84">
        <v>119.136178</v>
      </c>
      <c r="O84">
        <v>62.39</v>
      </c>
      <c r="P84">
        <v>69.1571</v>
      </c>
      <c r="Q84">
        <v>20.980602000000001</v>
      </c>
      <c r="R84">
        <v>20.923210999999998</v>
      </c>
      <c r="S84">
        <v>26.616266</v>
      </c>
      <c r="T84">
        <v>0.56000000000000005</v>
      </c>
      <c r="U84">
        <v>348.97500000000002</v>
      </c>
      <c r="V84">
        <v>14.253199</v>
      </c>
      <c r="W84">
        <v>33.688499999999998</v>
      </c>
      <c r="X84">
        <v>147.51</v>
      </c>
      <c r="Y84">
        <v>0</v>
      </c>
      <c r="Z84">
        <v>13.1076</v>
      </c>
      <c r="AA84">
        <v>0</v>
      </c>
      <c r="AB84">
        <v>13.600092</v>
      </c>
      <c r="AC84">
        <v>10.024682</v>
      </c>
      <c r="AD84">
        <v>0</v>
      </c>
      <c r="AE84">
        <v>0</v>
      </c>
      <c r="AF84">
        <v>25.403012</v>
      </c>
      <c r="AG84">
        <v>42.822318000000003</v>
      </c>
      <c r="AH84">
        <v>53.746648999999998</v>
      </c>
      <c r="AI84">
        <v>0</v>
      </c>
      <c r="AJ84">
        <v>0</v>
      </c>
      <c r="AK84">
        <v>26.555779999999999</v>
      </c>
      <c r="AL84">
        <v>24.402000000000001</v>
      </c>
      <c r="AM84">
        <v>16.345120999999999</v>
      </c>
      <c r="AN84">
        <v>0.58759099999999997</v>
      </c>
      <c r="AO84">
        <v>0</v>
      </c>
      <c r="AP84">
        <v>0.38429999999999997</v>
      </c>
      <c r="AQ84">
        <v>0</v>
      </c>
      <c r="AR84">
        <v>45.264000000000003</v>
      </c>
      <c r="AS84">
        <v>30.266999999999999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88.346820000000008</v>
      </c>
      <c r="BA84">
        <f t="shared" si="4"/>
        <v>2655.9515210000013</v>
      </c>
      <c r="BB84">
        <v>81</v>
      </c>
      <c r="BD84">
        <v>7.86</v>
      </c>
      <c r="BE84">
        <v>1.95</v>
      </c>
      <c r="BF84">
        <v>3.03</v>
      </c>
      <c r="BG84">
        <v>1.84</v>
      </c>
      <c r="BH84">
        <v>9.34</v>
      </c>
      <c r="BI84">
        <v>0.94</v>
      </c>
      <c r="BJ84">
        <v>1.86</v>
      </c>
      <c r="BK84">
        <v>0.86</v>
      </c>
      <c r="BL84">
        <v>1.1299999999999999</v>
      </c>
      <c r="BM84">
        <v>0.23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1.64</v>
      </c>
      <c r="BT84">
        <v>2.6925150000000002</v>
      </c>
      <c r="BU84">
        <v>1.341844</v>
      </c>
      <c r="BV84">
        <v>1.9422360000000001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0.42303400000000002</v>
      </c>
      <c r="CS84">
        <v>2.7933979999999998</v>
      </c>
      <c r="CT84">
        <v>0.99196799999999996</v>
      </c>
      <c r="CU84">
        <v>0</v>
      </c>
      <c r="CV84">
        <v>0.42824699999999999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88.346820000000008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656.42</v>
      </c>
      <c r="M85">
        <v>45.447000000000003</v>
      </c>
      <c r="N85">
        <v>119.136178</v>
      </c>
      <c r="O85">
        <v>62.39</v>
      </c>
      <c r="P85">
        <v>69.1571</v>
      </c>
      <c r="Q85">
        <v>20.980602000000001</v>
      </c>
      <c r="R85">
        <v>20.923210999999998</v>
      </c>
      <c r="S85">
        <v>26.616266</v>
      </c>
      <c r="T85">
        <v>0.56000000000000005</v>
      </c>
      <c r="U85">
        <v>348.97500000000002</v>
      </c>
      <c r="V85">
        <v>14.253199</v>
      </c>
      <c r="W85">
        <v>33.688499999999998</v>
      </c>
      <c r="X85">
        <v>147.51</v>
      </c>
      <c r="Y85">
        <v>0</v>
      </c>
      <c r="Z85">
        <v>13.1076</v>
      </c>
      <c r="AA85">
        <v>0</v>
      </c>
      <c r="AB85">
        <v>13.600092</v>
      </c>
      <c r="AC85">
        <v>10.024682</v>
      </c>
      <c r="AD85">
        <v>0</v>
      </c>
      <c r="AE85">
        <v>0</v>
      </c>
      <c r="AF85">
        <v>25.403012</v>
      </c>
      <c r="AG85">
        <v>42.822318000000003</v>
      </c>
      <c r="AH85">
        <v>46.417560000000002</v>
      </c>
      <c r="AI85">
        <v>0</v>
      </c>
      <c r="AJ85">
        <v>0</v>
      </c>
      <c r="AK85">
        <v>26.555779999999999</v>
      </c>
      <c r="AL85">
        <v>24.402000000000001</v>
      </c>
      <c r="AM85">
        <v>16.345120999999999</v>
      </c>
      <c r="AN85">
        <v>0.58759099999999997</v>
      </c>
      <c r="AO85">
        <v>0</v>
      </c>
      <c r="AP85">
        <v>0.38429999999999997</v>
      </c>
      <c r="AQ85">
        <v>0</v>
      </c>
      <c r="AR85">
        <v>45.264000000000003</v>
      </c>
      <c r="AS85">
        <v>30.266999999999999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88.27842200000002</v>
      </c>
      <c r="BA85">
        <f t="shared" si="4"/>
        <v>2648.5540340000007</v>
      </c>
      <c r="BB85">
        <v>82</v>
      </c>
      <c r="BD85">
        <v>7.86</v>
      </c>
      <c r="BE85">
        <v>1.95</v>
      </c>
      <c r="BF85">
        <v>3.03</v>
      </c>
      <c r="BG85">
        <v>1.84</v>
      </c>
      <c r="BH85">
        <v>9.34</v>
      </c>
      <c r="BI85">
        <v>0.94</v>
      </c>
      <c r="BJ85">
        <v>1.86</v>
      </c>
      <c r="BK85">
        <v>0.86</v>
      </c>
      <c r="BL85">
        <v>1.1200000000000001</v>
      </c>
      <c r="BM85">
        <v>0.23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1.64</v>
      </c>
      <c r="BT85">
        <v>2.6925150000000002</v>
      </c>
      <c r="BU85">
        <v>1.341844</v>
      </c>
      <c r="BV85">
        <v>1.9422360000000001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0.42303400000000002</v>
      </c>
      <c r="CS85">
        <v>2.7933979999999998</v>
      </c>
      <c r="CT85">
        <v>0.99196799999999996</v>
      </c>
      <c r="CU85">
        <v>0</v>
      </c>
      <c r="CV85">
        <v>0.36984899999999998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88.27842200000002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656.42</v>
      </c>
      <c r="M86">
        <v>45.447000000000003</v>
      </c>
      <c r="N86">
        <v>119.136178</v>
      </c>
      <c r="O86">
        <v>62.39</v>
      </c>
      <c r="P86">
        <v>69.1571</v>
      </c>
      <c r="Q86">
        <v>20.980602000000001</v>
      </c>
      <c r="R86">
        <v>20.923210999999998</v>
      </c>
      <c r="S86">
        <v>26.616266</v>
      </c>
      <c r="T86">
        <v>0.56000000000000005</v>
      </c>
      <c r="U86">
        <v>348.97500000000002</v>
      </c>
      <c r="V86">
        <v>14.253199</v>
      </c>
      <c r="W86">
        <v>33.688499999999998</v>
      </c>
      <c r="X86">
        <v>147.51</v>
      </c>
      <c r="Y86">
        <v>0</v>
      </c>
      <c r="Z86">
        <v>13.1076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25.403012</v>
      </c>
      <c r="AG86">
        <v>42.822318000000003</v>
      </c>
      <c r="AH86">
        <v>39.088472000000003</v>
      </c>
      <c r="AI86">
        <v>0</v>
      </c>
      <c r="AJ86">
        <v>0</v>
      </c>
      <c r="AK86">
        <v>26.555779999999999</v>
      </c>
      <c r="AL86">
        <v>24.402000000000001</v>
      </c>
      <c r="AM86">
        <v>16.345120999999999</v>
      </c>
      <c r="AN86">
        <v>0.58759099999999997</v>
      </c>
      <c r="AO86">
        <v>0</v>
      </c>
      <c r="AP86">
        <v>0.38429999999999997</v>
      </c>
      <c r="AQ86">
        <v>0</v>
      </c>
      <c r="AR86">
        <v>45.264000000000003</v>
      </c>
      <c r="AS86">
        <v>30.266999999999999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88.220025000000021</v>
      </c>
      <c r="BA86">
        <f t="shared" si="4"/>
        <v>2641.1665490000009</v>
      </c>
      <c r="BB86">
        <v>83</v>
      </c>
      <c r="BD86">
        <v>7.86</v>
      </c>
      <c r="BE86">
        <v>1.95</v>
      </c>
      <c r="BF86">
        <v>3.03</v>
      </c>
      <c r="BG86">
        <v>1.84</v>
      </c>
      <c r="BH86">
        <v>9.34</v>
      </c>
      <c r="BI86">
        <v>0.94</v>
      </c>
      <c r="BJ86">
        <v>1.86</v>
      </c>
      <c r="BK86">
        <v>0.86</v>
      </c>
      <c r="BL86">
        <v>1.1200000000000001</v>
      </c>
      <c r="BM86">
        <v>0.23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1.64</v>
      </c>
      <c r="BT86">
        <v>2.6925150000000002</v>
      </c>
      <c r="BU86">
        <v>1.341844</v>
      </c>
      <c r="BV86">
        <v>1.9422360000000001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0.42303400000000002</v>
      </c>
      <c r="CS86">
        <v>2.7933979999999998</v>
      </c>
      <c r="CT86">
        <v>0.99196799999999996</v>
      </c>
      <c r="CU86">
        <v>0</v>
      </c>
      <c r="CV86">
        <v>0.31145200000000001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88.220025000000021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656.42</v>
      </c>
      <c r="M87">
        <v>45.447000000000003</v>
      </c>
      <c r="N87">
        <v>119.136178</v>
      </c>
      <c r="O87">
        <v>62.39</v>
      </c>
      <c r="P87">
        <v>69.1571</v>
      </c>
      <c r="Q87">
        <v>20.980602000000001</v>
      </c>
      <c r="R87">
        <v>20.923210999999998</v>
      </c>
      <c r="S87">
        <v>26.616266</v>
      </c>
      <c r="T87">
        <v>0.56000000000000005</v>
      </c>
      <c r="U87">
        <v>348.97500000000002</v>
      </c>
      <c r="V87">
        <v>14.253199</v>
      </c>
      <c r="W87">
        <v>33.688499999999998</v>
      </c>
      <c r="X87">
        <v>147.51</v>
      </c>
      <c r="Y87">
        <v>0</v>
      </c>
      <c r="Z87">
        <v>13.1076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25.403012</v>
      </c>
      <c r="AG87">
        <v>42.822318000000003</v>
      </c>
      <c r="AH87">
        <v>39.088472000000003</v>
      </c>
      <c r="AI87">
        <v>0</v>
      </c>
      <c r="AJ87">
        <v>0</v>
      </c>
      <c r="AK87">
        <v>26.555779999999999</v>
      </c>
      <c r="AL87">
        <v>24.402000000000001</v>
      </c>
      <c r="AM87">
        <v>16.345120999999999</v>
      </c>
      <c r="AN87">
        <v>0.58759099999999997</v>
      </c>
      <c r="AO87">
        <v>0</v>
      </c>
      <c r="AP87">
        <v>0.38429999999999997</v>
      </c>
      <c r="AQ87">
        <v>0</v>
      </c>
      <c r="AR87">
        <v>45.264000000000003</v>
      </c>
      <c r="AS87">
        <v>30.266999999999999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88.220025000000021</v>
      </c>
      <c r="BA87">
        <f t="shared" si="4"/>
        <v>2641.1665490000009</v>
      </c>
      <c r="BB87">
        <v>84</v>
      </c>
      <c r="BD87">
        <v>7.86</v>
      </c>
      <c r="BE87">
        <v>1.95</v>
      </c>
      <c r="BF87">
        <v>3.03</v>
      </c>
      <c r="BG87">
        <v>1.84</v>
      </c>
      <c r="BH87">
        <v>9.34</v>
      </c>
      <c r="BI87">
        <v>0.94</v>
      </c>
      <c r="BJ87">
        <v>1.86</v>
      </c>
      <c r="BK87">
        <v>0.86</v>
      </c>
      <c r="BL87">
        <v>1.1200000000000001</v>
      </c>
      <c r="BM87">
        <v>0.23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1.64</v>
      </c>
      <c r="BT87">
        <v>2.6925150000000002</v>
      </c>
      <c r="BU87">
        <v>1.341844</v>
      </c>
      <c r="BV87">
        <v>1.9422360000000001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0.42303400000000002</v>
      </c>
      <c r="CS87">
        <v>2.7933979999999998</v>
      </c>
      <c r="CT87">
        <v>0.99196799999999996</v>
      </c>
      <c r="CU87">
        <v>0</v>
      </c>
      <c r="CV87">
        <v>0.31145200000000001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88.220025000000021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656.42</v>
      </c>
      <c r="M88">
        <v>45.447000000000003</v>
      </c>
      <c r="N88">
        <v>119.136178</v>
      </c>
      <c r="O88">
        <v>62.39</v>
      </c>
      <c r="P88">
        <v>69.1571</v>
      </c>
      <c r="Q88">
        <v>20.980602000000001</v>
      </c>
      <c r="R88">
        <v>20.923210999999998</v>
      </c>
      <c r="S88">
        <v>26.616266</v>
      </c>
      <c r="T88">
        <v>0.56000000000000005</v>
      </c>
      <c r="U88">
        <v>348.97500000000002</v>
      </c>
      <c r="V88">
        <v>14.253199</v>
      </c>
      <c r="W88">
        <v>33.688499999999998</v>
      </c>
      <c r="X88">
        <v>147.51</v>
      </c>
      <c r="Y88">
        <v>0</v>
      </c>
      <c r="Z88">
        <v>13.1076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25.403012</v>
      </c>
      <c r="AG88">
        <v>42.822318000000003</v>
      </c>
      <c r="AH88">
        <v>19.544236000000001</v>
      </c>
      <c r="AI88">
        <v>0</v>
      </c>
      <c r="AJ88">
        <v>0</v>
      </c>
      <c r="AK88">
        <v>26.555779999999999</v>
      </c>
      <c r="AL88">
        <v>24.402000000000001</v>
      </c>
      <c r="AM88">
        <v>16.345120999999999</v>
      </c>
      <c r="AN88">
        <v>0.58759099999999997</v>
      </c>
      <c r="AO88">
        <v>0</v>
      </c>
      <c r="AP88">
        <v>0.38429999999999997</v>
      </c>
      <c r="AQ88">
        <v>0</v>
      </c>
      <c r="AR88">
        <v>45.264000000000003</v>
      </c>
      <c r="AS88">
        <v>30.266999999999999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88.06429900000002</v>
      </c>
      <c r="BA88">
        <f t="shared" si="4"/>
        <v>2621.4665870000013</v>
      </c>
      <c r="BB88">
        <v>85</v>
      </c>
      <c r="BD88">
        <v>7.86</v>
      </c>
      <c r="BE88">
        <v>1.95</v>
      </c>
      <c r="BF88">
        <v>3.03</v>
      </c>
      <c r="BG88">
        <v>1.84</v>
      </c>
      <c r="BH88">
        <v>9.34</v>
      </c>
      <c r="BI88">
        <v>0.94</v>
      </c>
      <c r="BJ88">
        <v>1.86</v>
      </c>
      <c r="BK88">
        <v>0.86</v>
      </c>
      <c r="BL88">
        <v>1.1200000000000001</v>
      </c>
      <c r="BM88">
        <v>0.23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1.64</v>
      </c>
      <c r="BT88">
        <v>2.6925150000000002</v>
      </c>
      <c r="BU88">
        <v>1.341844</v>
      </c>
      <c r="BV88">
        <v>1.9422360000000001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0.42303400000000002</v>
      </c>
      <c r="CS88">
        <v>2.7933979999999998</v>
      </c>
      <c r="CT88">
        <v>0.99196799999999996</v>
      </c>
      <c r="CU88">
        <v>0</v>
      </c>
      <c r="CV88">
        <v>0.155726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88.06429900000002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656.42</v>
      </c>
      <c r="M89">
        <v>45.447000000000003</v>
      </c>
      <c r="N89">
        <v>119.136178</v>
      </c>
      <c r="O89">
        <v>62.39</v>
      </c>
      <c r="P89">
        <v>69.1571</v>
      </c>
      <c r="Q89">
        <v>20.980602000000001</v>
      </c>
      <c r="R89">
        <v>20.923210999999998</v>
      </c>
      <c r="S89">
        <v>26.616266</v>
      </c>
      <c r="T89">
        <v>0.56000000000000005</v>
      </c>
      <c r="U89">
        <v>348.97500000000002</v>
      </c>
      <c r="V89">
        <v>14.253199</v>
      </c>
      <c r="W89">
        <v>33.688499999999998</v>
      </c>
      <c r="X89">
        <v>147.51</v>
      </c>
      <c r="Y89">
        <v>0</v>
      </c>
      <c r="Z89">
        <v>13.1076</v>
      </c>
      <c r="AA89">
        <v>0</v>
      </c>
      <c r="AB89">
        <v>13.600092</v>
      </c>
      <c r="AC89">
        <v>10.024682</v>
      </c>
      <c r="AD89">
        <v>0</v>
      </c>
      <c r="AE89">
        <v>0</v>
      </c>
      <c r="AF89">
        <v>16.664376000000001</v>
      </c>
      <c r="AG89">
        <v>42.822318000000003</v>
      </c>
      <c r="AH89">
        <v>0</v>
      </c>
      <c r="AI89">
        <v>0</v>
      </c>
      <c r="AJ89">
        <v>0</v>
      </c>
      <c r="AK89">
        <v>26.555779999999999</v>
      </c>
      <c r="AL89">
        <v>24.402000000000001</v>
      </c>
      <c r="AM89">
        <v>16.345120999999999</v>
      </c>
      <c r="AN89">
        <v>0.58759099999999997</v>
      </c>
      <c r="AO89">
        <v>0</v>
      </c>
      <c r="AP89">
        <v>0.38429999999999997</v>
      </c>
      <c r="AQ89">
        <v>0</v>
      </c>
      <c r="AR89">
        <v>45.264000000000003</v>
      </c>
      <c r="AS89">
        <v>30.939599999999999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87.967929999999996</v>
      </c>
      <c r="BA89">
        <f t="shared" si="4"/>
        <v>2593.759946000001</v>
      </c>
      <c r="BB89">
        <v>86</v>
      </c>
      <c r="BD89">
        <v>7.86</v>
      </c>
      <c r="BE89">
        <v>1.95</v>
      </c>
      <c r="BF89">
        <v>3.03</v>
      </c>
      <c r="BG89">
        <v>1.84</v>
      </c>
      <c r="BH89">
        <v>9.34</v>
      </c>
      <c r="BI89">
        <v>0.94</v>
      </c>
      <c r="BJ89">
        <v>1.86</v>
      </c>
      <c r="BK89">
        <v>0.86</v>
      </c>
      <c r="BL89">
        <v>1.1200000000000001</v>
      </c>
      <c r="BM89">
        <v>0.23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1.64</v>
      </c>
      <c r="BT89">
        <v>2.6925150000000002</v>
      </c>
      <c r="BU89">
        <v>1.341844</v>
      </c>
      <c r="BV89">
        <v>2.0015930000000002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0.42303400000000002</v>
      </c>
      <c r="CS89">
        <v>2.7933979999999998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87.967929999999996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656.42</v>
      </c>
      <c r="M90">
        <v>45.447000000000003</v>
      </c>
      <c r="N90">
        <v>119.136178</v>
      </c>
      <c r="O90">
        <v>62.39</v>
      </c>
      <c r="P90">
        <v>69.1571</v>
      </c>
      <c r="Q90">
        <v>20.980602000000001</v>
      </c>
      <c r="R90">
        <v>20.923210999999998</v>
      </c>
      <c r="S90">
        <v>26.616266</v>
      </c>
      <c r="T90">
        <v>0.56000000000000005</v>
      </c>
      <c r="U90">
        <v>348.97500000000002</v>
      </c>
      <c r="V90">
        <v>14.253199</v>
      </c>
      <c r="W90">
        <v>33.688499999999998</v>
      </c>
      <c r="X90">
        <v>147.51</v>
      </c>
      <c r="Y90">
        <v>0</v>
      </c>
      <c r="Z90">
        <v>13.1076</v>
      </c>
      <c r="AA90">
        <v>3.7919999999999998</v>
      </c>
      <c r="AB90">
        <v>13.600092</v>
      </c>
      <c r="AC90">
        <v>10.024682</v>
      </c>
      <c r="AD90">
        <v>0</v>
      </c>
      <c r="AE90">
        <v>0</v>
      </c>
      <c r="AF90">
        <v>16.664376000000001</v>
      </c>
      <c r="AG90">
        <v>42.822318000000003</v>
      </c>
      <c r="AH90">
        <v>0</v>
      </c>
      <c r="AI90">
        <v>3.9559120000000001</v>
      </c>
      <c r="AJ90">
        <v>0</v>
      </c>
      <c r="AK90">
        <v>26.555779999999999</v>
      </c>
      <c r="AL90">
        <v>24.402000000000001</v>
      </c>
      <c r="AM90">
        <v>16.345120999999999</v>
      </c>
      <c r="AN90">
        <v>0.58759099999999997</v>
      </c>
      <c r="AO90">
        <v>0</v>
      </c>
      <c r="AP90">
        <v>0.64049999999999996</v>
      </c>
      <c r="AQ90">
        <v>0</v>
      </c>
      <c r="AR90">
        <v>45.264000000000003</v>
      </c>
      <c r="AS90">
        <v>30.939599999999999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88.004564000000016</v>
      </c>
      <c r="BA90">
        <f t="shared" si="4"/>
        <v>2601.8006920000007</v>
      </c>
      <c r="BB90">
        <v>87</v>
      </c>
      <c r="BD90">
        <v>7.86</v>
      </c>
      <c r="BE90">
        <v>1.95</v>
      </c>
      <c r="BF90">
        <v>3.03</v>
      </c>
      <c r="BG90">
        <v>1.84</v>
      </c>
      <c r="BH90">
        <v>9.34</v>
      </c>
      <c r="BI90">
        <v>0.94</v>
      </c>
      <c r="BJ90">
        <v>1.86</v>
      </c>
      <c r="BK90">
        <v>0.86</v>
      </c>
      <c r="BL90">
        <v>1.1200000000000001</v>
      </c>
      <c r="BM90">
        <v>0.23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1.64</v>
      </c>
      <c r="BT90">
        <v>2.6925150000000002</v>
      </c>
      <c r="BU90">
        <v>1.341844</v>
      </c>
      <c r="BV90">
        <v>2.038227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0.42303400000000002</v>
      </c>
      <c r="CS90">
        <v>2.7933979999999998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88.004564000000016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656.42</v>
      </c>
      <c r="M91">
        <v>45.447000000000003</v>
      </c>
      <c r="N91">
        <v>119.136178</v>
      </c>
      <c r="O91">
        <v>62.39</v>
      </c>
      <c r="P91">
        <v>69.1571</v>
      </c>
      <c r="Q91">
        <v>20.980602000000001</v>
      </c>
      <c r="R91">
        <v>20.923210999999998</v>
      </c>
      <c r="S91">
        <v>26.616266</v>
      </c>
      <c r="T91">
        <v>0.56000000000000005</v>
      </c>
      <c r="U91">
        <v>348.97500000000002</v>
      </c>
      <c r="V91">
        <v>14.253199</v>
      </c>
      <c r="W91">
        <v>33.688499999999998</v>
      </c>
      <c r="X91">
        <v>147.51</v>
      </c>
      <c r="Y91">
        <v>0</v>
      </c>
      <c r="Z91">
        <v>13.1076</v>
      </c>
      <c r="AA91">
        <v>17.774999999999999</v>
      </c>
      <c r="AB91">
        <v>13.600092</v>
      </c>
      <c r="AC91">
        <v>10.024682</v>
      </c>
      <c r="AD91">
        <v>0</v>
      </c>
      <c r="AE91">
        <v>0</v>
      </c>
      <c r="AF91">
        <v>16.664376000000001</v>
      </c>
      <c r="AG91">
        <v>42.822318000000003</v>
      </c>
      <c r="AH91">
        <v>0</v>
      </c>
      <c r="AI91">
        <v>17.142282999999999</v>
      </c>
      <c r="AJ91">
        <v>0</v>
      </c>
      <c r="AK91">
        <v>26.555779999999999</v>
      </c>
      <c r="AL91">
        <v>12.782</v>
      </c>
      <c r="AM91">
        <v>16.345120999999999</v>
      </c>
      <c r="AN91">
        <v>0.58759099999999997</v>
      </c>
      <c r="AO91">
        <v>0</v>
      </c>
      <c r="AP91">
        <v>0.64049999999999996</v>
      </c>
      <c r="AQ91">
        <v>0</v>
      </c>
      <c r="AR91">
        <v>46.368000000000002</v>
      </c>
      <c r="AS91">
        <v>30.939599999999999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88.087025000000011</v>
      </c>
      <c r="BA91">
        <f t="shared" si="4"/>
        <v>2618.536524000001</v>
      </c>
      <c r="BB91">
        <v>88</v>
      </c>
      <c r="BD91">
        <v>7.86</v>
      </c>
      <c r="BE91">
        <v>1.95</v>
      </c>
      <c r="BF91">
        <v>3.03</v>
      </c>
      <c r="BG91">
        <v>1.84</v>
      </c>
      <c r="BH91">
        <v>9.34</v>
      </c>
      <c r="BI91">
        <v>0.96</v>
      </c>
      <c r="BJ91">
        <v>1.89</v>
      </c>
      <c r="BK91">
        <v>0.86</v>
      </c>
      <c r="BL91">
        <v>1.1200000000000001</v>
      </c>
      <c r="BM91">
        <v>0.23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1.64</v>
      </c>
      <c r="BT91">
        <v>2.6925150000000002</v>
      </c>
      <c r="BU91">
        <v>1.341844</v>
      </c>
      <c r="BV91">
        <v>2.0706880000000001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0.42303400000000002</v>
      </c>
      <c r="CS91">
        <v>2.7933979999999998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88.087025000000011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656.42</v>
      </c>
      <c r="M92">
        <v>45.447000000000003</v>
      </c>
      <c r="N92">
        <v>119.136178</v>
      </c>
      <c r="O92">
        <v>62.39</v>
      </c>
      <c r="P92">
        <v>69.1571</v>
      </c>
      <c r="Q92">
        <v>20.980602000000001</v>
      </c>
      <c r="R92">
        <v>20.923210999999998</v>
      </c>
      <c r="S92">
        <v>26.616266</v>
      </c>
      <c r="T92">
        <v>0.56000000000000005</v>
      </c>
      <c r="U92">
        <v>348.97500000000002</v>
      </c>
      <c r="V92">
        <v>14.253199</v>
      </c>
      <c r="W92">
        <v>33.688499999999998</v>
      </c>
      <c r="X92">
        <v>147.51</v>
      </c>
      <c r="Y92">
        <v>0</v>
      </c>
      <c r="Z92">
        <v>13.1076</v>
      </c>
      <c r="AA92">
        <v>28.09872</v>
      </c>
      <c r="AB92">
        <v>13.600092</v>
      </c>
      <c r="AC92">
        <v>10.024682</v>
      </c>
      <c r="AD92">
        <v>0</v>
      </c>
      <c r="AE92">
        <v>0</v>
      </c>
      <c r="AF92">
        <v>16.664376000000001</v>
      </c>
      <c r="AG92">
        <v>42.822318000000003</v>
      </c>
      <c r="AH92">
        <v>0</v>
      </c>
      <c r="AI92">
        <v>17.142282999999999</v>
      </c>
      <c r="AJ92">
        <v>0</v>
      </c>
      <c r="AK92">
        <v>26.555779999999999</v>
      </c>
      <c r="AL92">
        <v>12.782</v>
      </c>
      <c r="AM92">
        <v>16.345120999999999</v>
      </c>
      <c r="AN92">
        <v>0.58759099999999997</v>
      </c>
      <c r="AO92">
        <v>0</v>
      </c>
      <c r="AP92">
        <v>0.64049999999999996</v>
      </c>
      <c r="AQ92">
        <v>0</v>
      </c>
      <c r="AR92">
        <v>46.368000000000002</v>
      </c>
      <c r="AS92">
        <v>30.939599999999999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88.098056000000014</v>
      </c>
      <c r="BA92">
        <f t="shared" si="4"/>
        <v>2628.8712750000009</v>
      </c>
      <c r="BB92">
        <v>89</v>
      </c>
      <c r="BD92">
        <v>7.86</v>
      </c>
      <c r="BE92">
        <v>1.95</v>
      </c>
      <c r="BF92">
        <v>3.03</v>
      </c>
      <c r="BG92">
        <v>1.84</v>
      </c>
      <c r="BH92">
        <v>9.34</v>
      </c>
      <c r="BI92">
        <v>0.97</v>
      </c>
      <c r="BJ92">
        <v>1.89</v>
      </c>
      <c r="BK92">
        <v>0.86</v>
      </c>
      <c r="BL92">
        <v>1.1200000000000001</v>
      </c>
      <c r="BM92">
        <v>0.23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1.64</v>
      </c>
      <c r="BT92">
        <v>2.6925150000000002</v>
      </c>
      <c r="BU92">
        <v>1.341844</v>
      </c>
      <c r="BV92">
        <v>2.0717189999999999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0.42303400000000002</v>
      </c>
      <c r="CS92">
        <v>2.7933979999999998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88.098056000000014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656.42</v>
      </c>
      <c r="M93">
        <v>45.447000000000003</v>
      </c>
      <c r="N93">
        <v>119.136178</v>
      </c>
      <c r="O93">
        <v>62.39</v>
      </c>
      <c r="P93">
        <v>69.1571</v>
      </c>
      <c r="Q93">
        <v>20.980602000000001</v>
      </c>
      <c r="R93">
        <v>20.923210999999998</v>
      </c>
      <c r="S93">
        <v>26.616266</v>
      </c>
      <c r="T93">
        <v>0.56000000000000005</v>
      </c>
      <c r="U93">
        <v>348.97500000000002</v>
      </c>
      <c r="V93">
        <v>14.253199</v>
      </c>
      <c r="W93">
        <v>33.688499999999998</v>
      </c>
      <c r="X93">
        <v>147.51</v>
      </c>
      <c r="Y93">
        <v>0</v>
      </c>
      <c r="Z93">
        <v>13.1076</v>
      </c>
      <c r="AA93">
        <v>28.09872</v>
      </c>
      <c r="AB93">
        <v>9.7143519999999999</v>
      </c>
      <c r="AC93">
        <v>0</v>
      </c>
      <c r="AD93">
        <v>0</v>
      </c>
      <c r="AE93">
        <v>0</v>
      </c>
      <c r="AF93">
        <v>16.664376000000001</v>
      </c>
      <c r="AG93">
        <v>42.822318000000003</v>
      </c>
      <c r="AH93">
        <v>0</v>
      </c>
      <c r="AI93">
        <v>17.142282999999999</v>
      </c>
      <c r="AJ93">
        <v>0</v>
      </c>
      <c r="AK93">
        <v>26.555779999999999</v>
      </c>
      <c r="AL93">
        <v>12.782</v>
      </c>
      <c r="AM93">
        <v>16.345120999999999</v>
      </c>
      <c r="AN93">
        <v>0.607178</v>
      </c>
      <c r="AO93">
        <v>0</v>
      </c>
      <c r="AP93">
        <v>4.4835000000000003</v>
      </c>
      <c r="AQ93">
        <v>0</v>
      </c>
      <c r="AR93">
        <v>46.368000000000002</v>
      </c>
      <c r="AS93">
        <v>30.939599999999999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87.652670000000001</v>
      </c>
      <c r="BA93">
        <f t="shared" si="4"/>
        <v>2618.3780540000007</v>
      </c>
      <c r="BB93">
        <v>90</v>
      </c>
      <c r="BD93">
        <v>7.86</v>
      </c>
      <c r="BE93">
        <v>1.95</v>
      </c>
      <c r="BF93">
        <v>3.03</v>
      </c>
      <c r="BG93">
        <v>1.84</v>
      </c>
      <c r="BH93">
        <v>9.34</v>
      </c>
      <c r="BI93">
        <v>0.97</v>
      </c>
      <c r="BJ93">
        <v>1.89</v>
      </c>
      <c r="BK93">
        <v>0.86</v>
      </c>
      <c r="BL93">
        <v>1.1200000000000001</v>
      </c>
      <c r="BM93">
        <v>0.23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1.64</v>
      </c>
      <c r="BT93">
        <v>2.6925150000000002</v>
      </c>
      <c r="BU93">
        <v>1.341844</v>
      </c>
      <c r="BV93">
        <v>2.1223169999999998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0.42303400000000002</v>
      </c>
      <c r="CS93">
        <v>2.7933979999999998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87.652670000000001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656.42</v>
      </c>
      <c r="M94">
        <v>45.447000000000003</v>
      </c>
      <c r="N94">
        <v>119.136178</v>
      </c>
      <c r="O94">
        <v>62.39</v>
      </c>
      <c r="P94">
        <v>69.1571</v>
      </c>
      <c r="Q94">
        <v>20.980602000000001</v>
      </c>
      <c r="R94">
        <v>20.923210999999998</v>
      </c>
      <c r="S94">
        <v>26.616266</v>
      </c>
      <c r="T94">
        <v>0.56000000000000005</v>
      </c>
      <c r="U94">
        <v>348.97500000000002</v>
      </c>
      <c r="V94">
        <v>14.253199</v>
      </c>
      <c r="W94">
        <v>33.688499999999998</v>
      </c>
      <c r="X94">
        <v>147.51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16.664376000000001</v>
      </c>
      <c r="AG94">
        <v>42.822318000000003</v>
      </c>
      <c r="AH94">
        <v>0</v>
      </c>
      <c r="AI94">
        <v>17.142282999999999</v>
      </c>
      <c r="AJ94">
        <v>0</v>
      </c>
      <c r="AK94">
        <v>26.555779999999999</v>
      </c>
      <c r="AL94">
        <v>12.782</v>
      </c>
      <c r="AM94">
        <v>16.345120999999999</v>
      </c>
      <c r="AN94">
        <v>0.607178</v>
      </c>
      <c r="AO94">
        <v>0</v>
      </c>
      <c r="AP94">
        <v>4.4835000000000003</v>
      </c>
      <c r="AQ94">
        <v>0</v>
      </c>
      <c r="AR94">
        <v>46.368000000000002</v>
      </c>
      <c r="AS94">
        <v>30.939599999999999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87.65677100000002</v>
      </c>
      <c r="BA94">
        <f t="shared" si="4"/>
        <v>2608.6678030000007</v>
      </c>
      <c r="BB94">
        <v>91</v>
      </c>
      <c r="BD94">
        <v>7.86</v>
      </c>
      <c r="BE94">
        <v>1.95</v>
      </c>
      <c r="BF94">
        <v>3.03</v>
      </c>
      <c r="BG94">
        <v>1.84</v>
      </c>
      <c r="BH94">
        <v>9.34</v>
      </c>
      <c r="BI94">
        <v>0.95</v>
      </c>
      <c r="BJ94">
        <v>1.86</v>
      </c>
      <c r="BK94">
        <v>0.86</v>
      </c>
      <c r="BL94">
        <v>1.1200000000000001</v>
      </c>
      <c r="BM94">
        <v>0.23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1.64</v>
      </c>
      <c r="BT94">
        <v>2.6925150000000002</v>
      </c>
      <c r="BU94">
        <v>1.341844</v>
      </c>
      <c r="BV94">
        <v>2.176418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0.42303400000000002</v>
      </c>
      <c r="CS94">
        <v>2.7933979999999998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87.65677100000002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656.42</v>
      </c>
      <c r="M95">
        <v>45.447000000000003</v>
      </c>
      <c r="N95">
        <v>119.136178</v>
      </c>
      <c r="O95">
        <v>62.39</v>
      </c>
      <c r="P95">
        <v>69.1571</v>
      </c>
      <c r="Q95">
        <v>20.980602000000001</v>
      </c>
      <c r="R95">
        <v>20.923210999999998</v>
      </c>
      <c r="S95">
        <v>26.616266</v>
      </c>
      <c r="T95">
        <v>0.56000000000000005</v>
      </c>
      <c r="U95">
        <v>348.97500000000002</v>
      </c>
      <c r="V95">
        <v>14.253199</v>
      </c>
      <c r="W95">
        <v>33.688499999999998</v>
      </c>
      <c r="X95">
        <v>147.51</v>
      </c>
      <c r="Y95">
        <v>0</v>
      </c>
      <c r="Z95">
        <v>13.1076</v>
      </c>
      <c r="AA95">
        <v>16.274000000000001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42.822318000000003</v>
      </c>
      <c r="AH95">
        <v>0</v>
      </c>
      <c r="AI95">
        <v>17.142282999999999</v>
      </c>
      <c r="AJ95">
        <v>0</v>
      </c>
      <c r="AK95">
        <v>26.555779999999999</v>
      </c>
      <c r="AL95">
        <v>12.782</v>
      </c>
      <c r="AM95">
        <v>16.345120999999999</v>
      </c>
      <c r="AN95">
        <v>0.607178</v>
      </c>
      <c r="AO95">
        <v>0</v>
      </c>
      <c r="AP95">
        <v>0.25619999999999998</v>
      </c>
      <c r="AQ95">
        <v>0</v>
      </c>
      <c r="AR95">
        <v>46.368000000000002</v>
      </c>
      <c r="AS95">
        <v>30.939599999999999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87.750842000000006</v>
      </c>
      <c r="BA95">
        <f t="shared" si="4"/>
        <v>2584.5808910000005</v>
      </c>
      <c r="BB95">
        <v>92</v>
      </c>
      <c r="BD95">
        <v>7.9</v>
      </c>
      <c r="BE95">
        <v>1.95</v>
      </c>
      <c r="BF95">
        <v>3.03</v>
      </c>
      <c r="BG95">
        <v>1.84</v>
      </c>
      <c r="BH95">
        <v>9.34</v>
      </c>
      <c r="BI95">
        <v>0.95</v>
      </c>
      <c r="BJ95">
        <v>1.86</v>
      </c>
      <c r="BK95">
        <v>0.86</v>
      </c>
      <c r="BL95">
        <v>1.1200000000000001</v>
      </c>
      <c r="BM95">
        <v>0.23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1.64</v>
      </c>
      <c r="BT95">
        <v>2.6925150000000002</v>
      </c>
      <c r="BU95">
        <v>1.341844</v>
      </c>
      <c r="BV95">
        <v>2.2304889999999999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0.42303400000000002</v>
      </c>
      <c r="CS95">
        <v>2.7933979999999998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87.750842000000006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656.42</v>
      </c>
      <c r="M96">
        <v>45.447000000000003</v>
      </c>
      <c r="N96">
        <v>119.136178</v>
      </c>
      <c r="O96">
        <v>62.39</v>
      </c>
      <c r="P96">
        <v>69.1571</v>
      </c>
      <c r="Q96">
        <v>20.980602000000001</v>
      </c>
      <c r="R96">
        <v>20.923210999999998</v>
      </c>
      <c r="S96">
        <v>26.616266</v>
      </c>
      <c r="T96">
        <v>0.56000000000000005</v>
      </c>
      <c r="U96">
        <v>348.97500000000002</v>
      </c>
      <c r="V96">
        <v>14.253199</v>
      </c>
      <c r="W96">
        <v>33.688499999999998</v>
      </c>
      <c r="X96">
        <v>147.51</v>
      </c>
      <c r="Y96">
        <v>0</v>
      </c>
      <c r="Z96">
        <v>13.1076</v>
      </c>
      <c r="AA96">
        <v>3.7919999999999998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42.822318000000003</v>
      </c>
      <c r="AH96">
        <v>0</v>
      </c>
      <c r="AI96">
        <v>17.142282999999999</v>
      </c>
      <c r="AJ96">
        <v>0</v>
      </c>
      <c r="AK96">
        <v>26.555779999999999</v>
      </c>
      <c r="AL96">
        <v>12.782</v>
      </c>
      <c r="AM96">
        <v>16.345120999999999</v>
      </c>
      <c r="AN96">
        <v>0.607178</v>
      </c>
      <c r="AO96">
        <v>0</v>
      </c>
      <c r="AP96">
        <v>0.25619999999999998</v>
      </c>
      <c r="AQ96">
        <v>0</v>
      </c>
      <c r="AR96">
        <v>46.368000000000002</v>
      </c>
      <c r="AS96">
        <v>30.939599999999999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87.785719</v>
      </c>
      <c r="BA96">
        <f t="shared" si="4"/>
        <v>2571.9305430000004</v>
      </c>
      <c r="BB96">
        <v>93</v>
      </c>
      <c r="BD96">
        <v>7.9</v>
      </c>
      <c r="BE96">
        <v>1.95</v>
      </c>
      <c r="BF96">
        <v>3.03</v>
      </c>
      <c r="BG96">
        <v>1.84</v>
      </c>
      <c r="BH96">
        <v>9.34</v>
      </c>
      <c r="BI96">
        <v>0.95</v>
      </c>
      <c r="BJ96">
        <v>1.86</v>
      </c>
      <c r="BK96">
        <v>0.86</v>
      </c>
      <c r="BL96">
        <v>1.1200000000000001</v>
      </c>
      <c r="BM96">
        <v>0.23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1.64</v>
      </c>
      <c r="BT96">
        <v>2.6925150000000002</v>
      </c>
      <c r="BU96">
        <v>1.341844</v>
      </c>
      <c r="BV96">
        <v>2.2653660000000002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0.42303400000000002</v>
      </c>
      <c r="CS96">
        <v>2.7933979999999998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87.785719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656.42</v>
      </c>
      <c r="M97">
        <v>45.447000000000003</v>
      </c>
      <c r="N97">
        <v>119.136178</v>
      </c>
      <c r="O97">
        <v>62.39</v>
      </c>
      <c r="P97">
        <v>69.1571</v>
      </c>
      <c r="Q97">
        <v>20.980602000000001</v>
      </c>
      <c r="R97">
        <v>20.923210999999998</v>
      </c>
      <c r="S97">
        <v>26.616266</v>
      </c>
      <c r="T97">
        <v>0.56000000000000005</v>
      </c>
      <c r="U97">
        <v>348.97500000000002</v>
      </c>
      <c r="V97">
        <v>14.253199</v>
      </c>
      <c r="W97">
        <v>33.688499999999998</v>
      </c>
      <c r="X97">
        <v>147.51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42.822318000000003</v>
      </c>
      <c r="AH97">
        <v>0</v>
      </c>
      <c r="AI97">
        <v>3.9559120000000001</v>
      </c>
      <c r="AJ97">
        <v>0</v>
      </c>
      <c r="AK97">
        <v>26.555779999999999</v>
      </c>
      <c r="AL97">
        <v>12.782</v>
      </c>
      <c r="AM97">
        <v>16.345120999999999</v>
      </c>
      <c r="AN97">
        <v>0.607178</v>
      </c>
      <c r="AO97">
        <v>0</v>
      </c>
      <c r="AP97">
        <v>0.25619999999999998</v>
      </c>
      <c r="AQ97">
        <v>0</v>
      </c>
      <c r="AR97">
        <v>47.472000000000001</v>
      </c>
      <c r="AS97">
        <v>30.939599999999999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87.818125000000009</v>
      </c>
      <c r="BA97">
        <f t="shared" si="4"/>
        <v>2556.0885780000008</v>
      </c>
      <c r="BB97">
        <v>94</v>
      </c>
      <c r="BD97">
        <v>7.9</v>
      </c>
      <c r="BE97">
        <v>1.95</v>
      </c>
      <c r="BF97">
        <v>3.03</v>
      </c>
      <c r="BG97">
        <v>1.84</v>
      </c>
      <c r="BH97">
        <v>9.34</v>
      </c>
      <c r="BI97">
        <v>0.95</v>
      </c>
      <c r="BJ97">
        <v>1.86</v>
      </c>
      <c r="BK97">
        <v>0.86</v>
      </c>
      <c r="BL97">
        <v>1.1200000000000001</v>
      </c>
      <c r="BM97">
        <v>0.23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1.64</v>
      </c>
      <c r="BT97">
        <v>2.6925150000000002</v>
      </c>
      <c r="BU97">
        <v>1.341844</v>
      </c>
      <c r="BV97">
        <v>2.2977720000000001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0.42303400000000002</v>
      </c>
      <c r="CS97">
        <v>2.7933979999999998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87.818125000000009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656.42</v>
      </c>
      <c r="M98">
        <v>45.447000000000003</v>
      </c>
      <c r="N98">
        <v>119.136178</v>
      </c>
      <c r="O98">
        <v>62.39</v>
      </c>
      <c r="P98">
        <v>69.1571</v>
      </c>
      <c r="Q98">
        <v>20.980602000000001</v>
      </c>
      <c r="R98">
        <v>20.923210999999998</v>
      </c>
      <c r="S98">
        <v>26.616266</v>
      </c>
      <c r="T98">
        <v>0.56000000000000005</v>
      </c>
      <c r="U98">
        <v>348.97500000000002</v>
      </c>
      <c r="V98">
        <v>14.253199</v>
      </c>
      <c r="W98">
        <v>33.688499999999998</v>
      </c>
      <c r="X98">
        <v>147.51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42.822318000000003</v>
      </c>
      <c r="AH98">
        <v>0</v>
      </c>
      <c r="AI98">
        <v>0</v>
      </c>
      <c r="AJ98">
        <v>0</v>
      </c>
      <c r="AK98">
        <v>26.555779999999999</v>
      </c>
      <c r="AL98">
        <v>12.782</v>
      </c>
      <c r="AM98">
        <v>16.345120999999999</v>
      </c>
      <c r="AN98">
        <v>0.607178</v>
      </c>
      <c r="AO98">
        <v>0</v>
      </c>
      <c r="AP98">
        <v>0.25619999999999998</v>
      </c>
      <c r="AQ98">
        <v>0</v>
      </c>
      <c r="AR98">
        <v>47.472000000000001</v>
      </c>
      <c r="AS98">
        <v>30.939599999999999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87.850527999999997</v>
      </c>
      <c r="BA98">
        <f t="shared" si="4"/>
        <v>2552.1650690000006</v>
      </c>
      <c r="BB98">
        <v>95</v>
      </c>
      <c r="BD98">
        <v>7.9</v>
      </c>
      <c r="BE98">
        <v>1.95</v>
      </c>
      <c r="BF98">
        <v>3.03</v>
      </c>
      <c r="BG98">
        <v>1.84</v>
      </c>
      <c r="BH98">
        <v>9.34</v>
      </c>
      <c r="BI98">
        <v>0.95</v>
      </c>
      <c r="BJ98">
        <v>1.86</v>
      </c>
      <c r="BK98">
        <v>0.86</v>
      </c>
      <c r="BL98">
        <v>1.1200000000000001</v>
      </c>
      <c r="BM98">
        <v>0.23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1.64</v>
      </c>
      <c r="BT98">
        <v>2.6925150000000002</v>
      </c>
      <c r="BU98">
        <v>1.341844</v>
      </c>
      <c r="BV98">
        <v>2.3301750000000001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0.42303400000000002</v>
      </c>
      <c r="CS98">
        <v>2.7933979999999998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87.850527999999997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16.016644620750029</v>
      </c>
      <c r="L99">
        <f t="shared" si="6"/>
        <v>13.720180294999983</v>
      </c>
      <c r="M99">
        <f t="shared" si="6"/>
        <v>1.0907211000000021</v>
      </c>
      <c r="N99">
        <f t="shared" si="6"/>
        <v>2.8592620940000031</v>
      </c>
      <c r="O99">
        <f t="shared" si="6"/>
        <v>1.4973600000000018</v>
      </c>
      <c r="P99">
        <f t="shared" si="6"/>
        <v>1.6597634000000021</v>
      </c>
      <c r="Q99">
        <f t="shared" si="6"/>
        <v>0.47930826775000007</v>
      </c>
      <c r="R99">
        <f t="shared" si="6"/>
        <v>0.46099842525000007</v>
      </c>
      <c r="S99">
        <f t="shared" si="6"/>
        <v>0.60945137949999983</v>
      </c>
      <c r="T99">
        <f t="shared" si="6"/>
        <v>1.3440000000000016E-2</v>
      </c>
      <c r="U99">
        <f t="shared" si="6"/>
        <v>8.3753999999999849</v>
      </c>
      <c r="V99">
        <f t="shared" si="6"/>
        <v>0.35932717899999989</v>
      </c>
      <c r="W99">
        <f t="shared" si="6"/>
        <v>0.80129340000000182</v>
      </c>
      <c r="X99">
        <f t="shared" si="6"/>
        <v>3.4069817930000026</v>
      </c>
      <c r="Y99">
        <f t="shared" si="6"/>
        <v>0</v>
      </c>
      <c r="Z99">
        <f t="shared" si="6"/>
        <v>0.25012845000000045</v>
      </c>
      <c r="AA99">
        <f t="shared" si="6"/>
        <v>0.11848104</v>
      </c>
      <c r="AB99">
        <f t="shared" si="6"/>
        <v>0.23325545750000004</v>
      </c>
      <c r="AC99">
        <f t="shared" si="6"/>
        <v>0.14208535849999995</v>
      </c>
      <c r="AD99">
        <f t="shared" si="6"/>
        <v>0.10844265399999999</v>
      </c>
      <c r="AE99">
        <f t="shared" si="6"/>
        <v>0</v>
      </c>
      <c r="AF99">
        <f t="shared" si="6"/>
        <v>0.30270229374999974</v>
      </c>
      <c r="AG99">
        <f t="shared" si="6"/>
        <v>1.0277356320000002</v>
      </c>
      <c r="AH99">
        <f t="shared" si="6"/>
        <v>0.71336461325000011</v>
      </c>
      <c r="AI99">
        <f t="shared" si="6"/>
        <v>5.5382760999999989E-2</v>
      </c>
      <c r="AJ99">
        <f t="shared" si="6"/>
        <v>0</v>
      </c>
      <c r="AK99">
        <f t="shared" si="6"/>
        <v>0.63733871999999991</v>
      </c>
      <c r="AL99">
        <f t="shared" si="6"/>
        <v>0.52493349999999983</v>
      </c>
      <c r="AM99">
        <f t="shared" si="6"/>
        <v>0.30329601649999965</v>
      </c>
      <c r="AN99">
        <f t="shared" si="6"/>
        <v>1.2574455500000003E-2</v>
      </c>
      <c r="AO99">
        <f t="shared" si="6"/>
        <v>0</v>
      </c>
      <c r="AP99">
        <f t="shared" si="6"/>
        <v>1.9567275000000009E-2</v>
      </c>
      <c r="AQ99">
        <f t="shared" si="6"/>
        <v>0.55798335474999983</v>
      </c>
      <c r="AR99">
        <f t="shared" si="6"/>
        <v>1.0799879999999997</v>
      </c>
      <c r="AS99">
        <f t="shared" si="6"/>
        <v>0.75055165575000016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2.1193706117499991</v>
      </c>
      <c r="BA99">
        <f t="shared" si="4"/>
        <v>60.577256203500006</v>
      </c>
      <c r="BD99">
        <f t="shared" ref="BD99:DJ99" si="7">SUM(BD3:BD98)/4000</f>
        <v>0.18834000000000004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2.2909999999999982E-2</v>
      </c>
      <c r="BJ99">
        <f t="shared" si="7"/>
        <v>4.5232500000000064E-2</v>
      </c>
      <c r="BK99">
        <f t="shared" si="7"/>
        <v>2.0639999999999988E-2</v>
      </c>
      <c r="BL99">
        <f t="shared" si="7"/>
        <v>2.6850000000000002E-2</v>
      </c>
      <c r="BM99">
        <f t="shared" si="7"/>
        <v>5.5000000000000092E-3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5.1296433750000051E-2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1.0152816000000016E-2</v>
      </c>
      <c r="CS99">
        <f t="shared" si="7"/>
        <v>6.7041551999999949E-2</v>
      </c>
      <c r="CT99">
        <f t="shared" si="7"/>
        <v>1.6863455999999992E-2</v>
      </c>
      <c r="CU99">
        <f t="shared" si="7"/>
        <v>5.56118775E-3</v>
      </c>
      <c r="CV99">
        <f t="shared" si="7"/>
        <v>5.6721782499999998E-3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2.1193706117499991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662.47923200000002</v>
      </c>
      <c r="L3">
        <v>632.26374399999997</v>
      </c>
      <c r="M3">
        <v>43.767904000000001</v>
      </c>
      <c r="N3">
        <v>114.746016</v>
      </c>
      <c r="O3">
        <v>60.094048000000001</v>
      </c>
      <c r="P3">
        <v>66.605376000000007</v>
      </c>
      <c r="Q3">
        <v>20.208515999999999</v>
      </c>
      <c r="R3">
        <v>18.512608</v>
      </c>
      <c r="S3">
        <v>25.630752000000001</v>
      </c>
      <c r="T3">
        <v>0.53939199999999998</v>
      </c>
      <c r="U3">
        <v>336.13272000000001</v>
      </c>
      <c r="V3">
        <v>19.967136</v>
      </c>
      <c r="W3">
        <v>33.509824000000002</v>
      </c>
      <c r="X3">
        <v>142.08163200000001</v>
      </c>
      <c r="Y3">
        <v>0</v>
      </c>
      <c r="Z3">
        <v>12.62524</v>
      </c>
      <c r="AA3">
        <v>0</v>
      </c>
      <c r="AB3">
        <v>0</v>
      </c>
      <c r="AC3">
        <v>0</v>
      </c>
      <c r="AD3">
        <v>0</v>
      </c>
      <c r="AE3">
        <v>0</v>
      </c>
      <c r="AF3">
        <v>8.025563</v>
      </c>
      <c r="AG3">
        <v>41.246456999999999</v>
      </c>
      <c r="AH3">
        <v>0</v>
      </c>
      <c r="AI3">
        <v>0</v>
      </c>
      <c r="AJ3">
        <v>0</v>
      </c>
      <c r="AK3">
        <v>25.578527000000001</v>
      </c>
      <c r="AL3">
        <v>66.035066</v>
      </c>
      <c r="AM3">
        <v>10.516992999999999</v>
      </c>
      <c r="AN3">
        <v>0.490506</v>
      </c>
      <c r="AO3">
        <v>0</v>
      </c>
      <c r="AP3">
        <v>0</v>
      </c>
      <c r="AQ3">
        <v>0</v>
      </c>
      <c r="AR3">
        <v>50.510207999999999</v>
      </c>
      <c r="AS3">
        <v>28.505326</v>
      </c>
      <c r="AT3">
        <v>10.833688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84.441112000000004</v>
      </c>
      <c r="BA3">
        <f>SUM(B3:AZ3)</f>
        <v>2515.3475860000008</v>
      </c>
      <c r="BD3">
        <v>7.46</v>
      </c>
      <c r="BE3">
        <v>1.88</v>
      </c>
      <c r="BF3">
        <v>2.92</v>
      </c>
      <c r="BG3">
        <v>1.77</v>
      </c>
      <c r="BH3">
        <v>9</v>
      </c>
      <c r="BI3">
        <v>0.91</v>
      </c>
      <c r="BJ3">
        <v>1.79</v>
      </c>
      <c r="BK3">
        <v>0.83</v>
      </c>
      <c r="BL3">
        <v>1.05</v>
      </c>
      <c r="BM3">
        <v>0.22</v>
      </c>
      <c r="BN3">
        <v>3.44</v>
      </c>
      <c r="BO3">
        <v>3.64</v>
      </c>
      <c r="BP3">
        <v>0.24</v>
      </c>
      <c r="BQ3">
        <v>1.94</v>
      </c>
      <c r="BR3">
        <v>2.1</v>
      </c>
      <c r="BS3">
        <v>1.58</v>
      </c>
      <c r="BT3">
        <v>2.5934300000000001</v>
      </c>
      <c r="BU3">
        <v>1.2924640000000001</v>
      </c>
      <c r="BV3">
        <v>2.2760929999999999</v>
      </c>
      <c r="BW3">
        <v>1.871461</v>
      </c>
      <c r="BX3">
        <v>0.94378499999999999</v>
      </c>
      <c r="BY3">
        <v>2.584927</v>
      </c>
      <c r="BZ3">
        <v>1.2786770000000001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5.1181570000000001</v>
      </c>
      <c r="CK3">
        <v>0.900702</v>
      </c>
      <c r="CL3">
        <v>1.8667819999999999</v>
      </c>
      <c r="CM3">
        <v>3.38246</v>
      </c>
      <c r="CN3">
        <v>3.4121049999999999</v>
      </c>
      <c r="CO3">
        <v>4.1358839999999999</v>
      </c>
      <c r="CP3">
        <v>4.101426</v>
      </c>
      <c r="CQ3">
        <v>3.4121049999999999</v>
      </c>
      <c r="CR3">
        <v>0.40746599999999999</v>
      </c>
      <c r="CS3">
        <v>2.690601</v>
      </c>
      <c r="CT3">
        <v>0.47773199999999999</v>
      </c>
      <c r="CU3">
        <v>0</v>
      </c>
      <c r="CV3">
        <v>0</v>
      </c>
      <c r="CW3">
        <v>0.92485499999999998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84.441112000000004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662.47923200000002</v>
      </c>
      <c r="L4">
        <v>632.26374399999997</v>
      </c>
      <c r="M4">
        <v>43.767904000000001</v>
      </c>
      <c r="N4">
        <v>114.746016</v>
      </c>
      <c r="O4">
        <v>60.094048000000001</v>
      </c>
      <c r="P4">
        <v>66.605376000000007</v>
      </c>
      <c r="Q4">
        <v>20.208515999999999</v>
      </c>
      <c r="R4">
        <v>18.512608</v>
      </c>
      <c r="S4">
        <v>25.630752000000001</v>
      </c>
      <c r="T4">
        <v>0.53939199999999998</v>
      </c>
      <c r="U4">
        <v>336.13272000000001</v>
      </c>
      <c r="V4">
        <v>19.967136</v>
      </c>
      <c r="W4">
        <v>33.509824000000002</v>
      </c>
      <c r="X4">
        <v>142.08163200000001</v>
      </c>
      <c r="Y4">
        <v>0</v>
      </c>
      <c r="Z4">
        <v>12.62524</v>
      </c>
      <c r="AA4">
        <v>0</v>
      </c>
      <c r="AB4">
        <v>0</v>
      </c>
      <c r="AC4">
        <v>0</v>
      </c>
      <c r="AD4">
        <v>0</v>
      </c>
      <c r="AE4">
        <v>0</v>
      </c>
      <c r="AF4">
        <v>8.025563</v>
      </c>
      <c r="AG4">
        <v>41.246456999999999</v>
      </c>
      <c r="AH4">
        <v>0</v>
      </c>
      <c r="AI4">
        <v>0</v>
      </c>
      <c r="AJ4">
        <v>0</v>
      </c>
      <c r="AK4">
        <v>25.578527000000001</v>
      </c>
      <c r="AL4">
        <v>66.035066</v>
      </c>
      <c r="AM4">
        <v>10.516992999999999</v>
      </c>
      <c r="AN4">
        <v>0.490506</v>
      </c>
      <c r="AO4">
        <v>0</v>
      </c>
      <c r="AP4">
        <v>0</v>
      </c>
      <c r="AQ4">
        <v>0</v>
      </c>
      <c r="AR4">
        <v>50.510207999999999</v>
      </c>
      <c r="AS4">
        <v>28.505326</v>
      </c>
      <c r="AT4">
        <v>10.833688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84.441112000000004</v>
      </c>
      <c r="BA4">
        <f t="shared" ref="BA4:BA67" si="1">SUM(B4:AZ4)</f>
        <v>2515.3475860000008</v>
      </c>
      <c r="BD4">
        <v>7.46</v>
      </c>
      <c r="BE4">
        <v>1.88</v>
      </c>
      <c r="BF4">
        <v>2.92</v>
      </c>
      <c r="BG4">
        <v>1.77</v>
      </c>
      <c r="BH4">
        <v>9</v>
      </c>
      <c r="BI4">
        <v>0.91</v>
      </c>
      <c r="BJ4">
        <v>1.79</v>
      </c>
      <c r="BK4">
        <v>0.83</v>
      </c>
      <c r="BL4">
        <v>1.05</v>
      </c>
      <c r="BM4">
        <v>0.22</v>
      </c>
      <c r="BN4">
        <v>3.44</v>
      </c>
      <c r="BO4">
        <v>3.64</v>
      </c>
      <c r="BP4">
        <v>0.24</v>
      </c>
      <c r="BQ4">
        <v>1.94</v>
      </c>
      <c r="BR4">
        <v>2.1</v>
      </c>
      <c r="BS4">
        <v>1.58</v>
      </c>
      <c r="BT4">
        <v>2.5934300000000001</v>
      </c>
      <c r="BU4">
        <v>1.2924640000000001</v>
      </c>
      <c r="BV4">
        <v>2.2760929999999999</v>
      </c>
      <c r="BW4">
        <v>1.871461</v>
      </c>
      <c r="BX4">
        <v>0.94378499999999999</v>
      </c>
      <c r="BY4">
        <v>2.584927</v>
      </c>
      <c r="BZ4">
        <v>1.2786770000000001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5.1181570000000001</v>
      </c>
      <c r="CK4">
        <v>0.900702</v>
      </c>
      <c r="CL4">
        <v>1.8667819999999999</v>
      </c>
      <c r="CM4">
        <v>3.38246</v>
      </c>
      <c r="CN4">
        <v>3.4121049999999999</v>
      </c>
      <c r="CO4">
        <v>4.1358839999999999</v>
      </c>
      <c r="CP4">
        <v>4.101426</v>
      </c>
      <c r="CQ4">
        <v>3.4121049999999999</v>
      </c>
      <c r="CR4">
        <v>0.40746599999999999</v>
      </c>
      <c r="CS4">
        <v>2.690601</v>
      </c>
      <c r="CT4">
        <v>0.47773199999999999</v>
      </c>
      <c r="CU4">
        <v>0</v>
      </c>
      <c r="CV4">
        <v>0</v>
      </c>
      <c r="CW4">
        <v>0.92485499999999998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84.441112000000004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662.47923200000002</v>
      </c>
      <c r="L5">
        <v>632.26374399999997</v>
      </c>
      <c r="M5">
        <v>43.767904000000001</v>
      </c>
      <c r="N5">
        <v>114.746016</v>
      </c>
      <c r="O5">
        <v>60.094048000000001</v>
      </c>
      <c r="P5">
        <v>66.605376000000007</v>
      </c>
      <c r="Q5">
        <v>20.208515999999999</v>
      </c>
      <c r="R5">
        <v>18.512608</v>
      </c>
      <c r="S5">
        <v>25.630752000000001</v>
      </c>
      <c r="T5">
        <v>0.53939199999999998</v>
      </c>
      <c r="U5">
        <v>336.13272000000001</v>
      </c>
      <c r="V5">
        <v>19.967136</v>
      </c>
      <c r="W5">
        <v>33.509824000000002</v>
      </c>
      <c r="X5">
        <v>142.08163200000001</v>
      </c>
      <c r="Y5">
        <v>0</v>
      </c>
      <c r="Z5">
        <v>12.62524</v>
      </c>
      <c r="AA5">
        <v>0</v>
      </c>
      <c r="AB5">
        <v>0</v>
      </c>
      <c r="AC5">
        <v>0</v>
      </c>
      <c r="AD5">
        <v>0</v>
      </c>
      <c r="AE5">
        <v>0</v>
      </c>
      <c r="AF5">
        <v>8.025563</v>
      </c>
      <c r="AG5">
        <v>41.246456999999999</v>
      </c>
      <c r="AH5">
        <v>0</v>
      </c>
      <c r="AI5">
        <v>0</v>
      </c>
      <c r="AJ5">
        <v>0</v>
      </c>
      <c r="AK5">
        <v>25.578527000000001</v>
      </c>
      <c r="AL5">
        <v>23.504006</v>
      </c>
      <c r="AM5">
        <v>10.516992999999999</v>
      </c>
      <c r="AN5">
        <v>0.490506</v>
      </c>
      <c r="AO5">
        <v>0</v>
      </c>
      <c r="AP5">
        <v>0</v>
      </c>
      <c r="AQ5">
        <v>0</v>
      </c>
      <c r="AR5">
        <v>50.510207999999999</v>
      </c>
      <c r="AS5">
        <v>28.505326</v>
      </c>
      <c r="AT5">
        <v>10.833688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84.461112</v>
      </c>
      <c r="BA5">
        <f t="shared" si="1"/>
        <v>2472.836526000001</v>
      </c>
      <c r="BD5">
        <v>7.46</v>
      </c>
      <c r="BE5">
        <v>1.88</v>
      </c>
      <c r="BF5">
        <v>2.92</v>
      </c>
      <c r="BG5">
        <v>1.77</v>
      </c>
      <c r="BH5">
        <v>9</v>
      </c>
      <c r="BI5">
        <v>0.91</v>
      </c>
      <c r="BJ5">
        <v>1.79</v>
      </c>
      <c r="BK5">
        <v>0.83</v>
      </c>
      <c r="BL5">
        <v>1.07</v>
      </c>
      <c r="BM5">
        <v>0.22</v>
      </c>
      <c r="BN5">
        <v>3.44</v>
      </c>
      <c r="BO5">
        <v>3.64</v>
      </c>
      <c r="BP5">
        <v>0.24</v>
      </c>
      <c r="BQ5">
        <v>1.94</v>
      </c>
      <c r="BR5">
        <v>2.1</v>
      </c>
      <c r="BS5">
        <v>1.58</v>
      </c>
      <c r="BT5">
        <v>2.5934300000000001</v>
      </c>
      <c r="BU5">
        <v>1.2924640000000001</v>
      </c>
      <c r="BV5">
        <v>2.2760929999999999</v>
      </c>
      <c r="BW5">
        <v>1.871461</v>
      </c>
      <c r="BX5">
        <v>0.94378499999999999</v>
      </c>
      <c r="BY5">
        <v>2.584927</v>
      </c>
      <c r="BZ5">
        <v>1.2786770000000001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5.1181570000000001</v>
      </c>
      <c r="CK5">
        <v>0.900702</v>
      </c>
      <c r="CL5">
        <v>1.8667819999999999</v>
      </c>
      <c r="CM5">
        <v>3.38246</v>
      </c>
      <c r="CN5">
        <v>3.4121049999999999</v>
      </c>
      <c r="CO5">
        <v>4.1358839999999999</v>
      </c>
      <c r="CP5">
        <v>4.101426</v>
      </c>
      <c r="CQ5">
        <v>3.4121049999999999</v>
      </c>
      <c r="CR5">
        <v>0.40746599999999999</v>
      </c>
      <c r="CS5">
        <v>2.690601</v>
      </c>
      <c r="CT5">
        <v>0.47773199999999999</v>
      </c>
      <c r="CU5">
        <v>0</v>
      </c>
      <c r="CV5">
        <v>0</v>
      </c>
      <c r="CW5">
        <v>0.92485499999999998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84.461112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662.47923200000002</v>
      </c>
      <c r="L6">
        <v>632.26374399999997</v>
      </c>
      <c r="M6">
        <v>43.767904000000001</v>
      </c>
      <c r="N6">
        <v>114.746016</v>
      </c>
      <c r="O6">
        <v>60.094048000000001</v>
      </c>
      <c r="P6">
        <v>66.605376000000007</v>
      </c>
      <c r="Q6">
        <v>20.208515999999999</v>
      </c>
      <c r="R6">
        <v>18.512608</v>
      </c>
      <c r="S6">
        <v>25.630752000000001</v>
      </c>
      <c r="T6">
        <v>0.53939199999999998</v>
      </c>
      <c r="U6">
        <v>336.13272000000001</v>
      </c>
      <c r="V6">
        <v>19.967136</v>
      </c>
      <c r="W6">
        <v>33.509824000000002</v>
      </c>
      <c r="X6">
        <v>142.08163200000001</v>
      </c>
      <c r="Y6">
        <v>0</v>
      </c>
      <c r="Z6">
        <v>12.62524</v>
      </c>
      <c r="AA6">
        <v>0</v>
      </c>
      <c r="AB6">
        <v>0</v>
      </c>
      <c r="AC6">
        <v>0</v>
      </c>
      <c r="AD6">
        <v>0</v>
      </c>
      <c r="AE6">
        <v>0</v>
      </c>
      <c r="AF6">
        <v>8.025563</v>
      </c>
      <c r="AG6">
        <v>41.246456999999999</v>
      </c>
      <c r="AH6">
        <v>0</v>
      </c>
      <c r="AI6">
        <v>0</v>
      </c>
      <c r="AJ6">
        <v>0</v>
      </c>
      <c r="AK6">
        <v>25.578527000000001</v>
      </c>
      <c r="AL6">
        <v>12.311622</v>
      </c>
      <c r="AM6">
        <v>10.516992999999999</v>
      </c>
      <c r="AN6">
        <v>0.490506</v>
      </c>
      <c r="AO6">
        <v>0</v>
      </c>
      <c r="AP6">
        <v>0</v>
      </c>
      <c r="AQ6">
        <v>0</v>
      </c>
      <c r="AR6">
        <v>50.510207999999999</v>
      </c>
      <c r="AS6">
        <v>28.505326</v>
      </c>
      <c r="AT6">
        <v>10.833688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84.471112000000005</v>
      </c>
      <c r="BA6">
        <f t="shared" si="1"/>
        <v>2461.6541420000012</v>
      </c>
      <c r="BD6">
        <v>7.46</v>
      </c>
      <c r="BE6">
        <v>1.88</v>
      </c>
      <c r="BF6">
        <v>2.92</v>
      </c>
      <c r="BG6">
        <v>1.77</v>
      </c>
      <c r="BH6">
        <v>9</v>
      </c>
      <c r="BI6">
        <v>0.91</v>
      </c>
      <c r="BJ6">
        <v>1.79</v>
      </c>
      <c r="BK6">
        <v>0.83</v>
      </c>
      <c r="BL6">
        <v>1.08</v>
      </c>
      <c r="BM6">
        <v>0.22</v>
      </c>
      <c r="BN6">
        <v>3.44</v>
      </c>
      <c r="BO6">
        <v>3.64</v>
      </c>
      <c r="BP6">
        <v>0.24</v>
      </c>
      <c r="BQ6">
        <v>1.94</v>
      </c>
      <c r="BR6">
        <v>2.1</v>
      </c>
      <c r="BS6">
        <v>1.58</v>
      </c>
      <c r="BT6">
        <v>2.5934300000000001</v>
      </c>
      <c r="BU6">
        <v>1.2924640000000001</v>
      </c>
      <c r="BV6">
        <v>2.2760929999999999</v>
      </c>
      <c r="BW6">
        <v>1.871461</v>
      </c>
      <c r="BX6">
        <v>0.94378499999999999</v>
      </c>
      <c r="BY6">
        <v>2.584927</v>
      </c>
      <c r="BZ6">
        <v>1.2786770000000001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5.1181570000000001</v>
      </c>
      <c r="CK6">
        <v>0.900702</v>
      </c>
      <c r="CL6">
        <v>1.8667819999999999</v>
      </c>
      <c r="CM6">
        <v>3.38246</v>
      </c>
      <c r="CN6">
        <v>3.4121049999999999</v>
      </c>
      <c r="CO6">
        <v>4.1358839999999999</v>
      </c>
      <c r="CP6">
        <v>4.101426</v>
      </c>
      <c r="CQ6">
        <v>3.4121049999999999</v>
      </c>
      <c r="CR6">
        <v>0.40746599999999999</v>
      </c>
      <c r="CS6">
        <v>2.690601</v>
      </c>
      <c r="CT6">
        <v>0.47773199999999999</v>
      </c>
      <c r="CU6">
        <v>0</v>
      </c>
      <c r="CV6">
        <v>0</v>
      </c>
      <c r="CW6">
        <v>0.92485499999999998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84.471112000000005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653.46955500000001</v>
      </c>
      <c r="L7">
        <v>576.87271299999998</v>
      </c>
      <c r="M7">
        <v>43.774549999999998</v>
      </c>
      <c r="N7">
        <v>114.75196699999999</v>
      </c>
      <c r="O7">
        <v>60.094048000000001</v>
      </c>
      <c r="P7">
        <v>66.612119000000007</v>
      </c>
      <c r="Q7">
        <v>16.041710999999999</v>
      </c>
      <c r="R7">
        <v>14.914285</v>
      </c>
      <c r="S7">
        <v>19.867059999999999</v>
      </c>
      <c r="T7">
        <v>0.53939199999999998</v>
      </c>
      <c r="U7">
        <v>336.13272000000001</v>
      </c>
      <c r="V7">
        <v>15.767583999999999</v>
      </c>
      <c r="W7">
        <v>28.045013000000001</v>
      </c>
      <c r="X7">
        <v>108.122956</v>
      </c>
      <c r="Y7">
        <v>0</v>
      </c>
      <c r="Z7">
        <v>12.62524</v>
      </c>
      <c r="AA7">
        <v>0</v>
      </c>
      <c r="AB7">
        <v>0</v>
      </c>
      <c r="AC7">
        <v>0</v>
      </c>
      <c r="AD7">
        <v>0</v>
      </c>
      <c r="AE7">
        <v>0</v>
      </c>
      <c r="AF7">
        <v>8.025563</v>
      </c>
      <c r="AG7">
        <v>41.246456999999999</v>
      </c>
      <c r="AH7">
        <v>0</v>
      </c>
      <c r="AI7">
        <v>0</v>
      </c>
      <c r="AJ7">
        <v>0</v>
      </c>
      <c r="AK7">
        <v>25.578527000000001</v>
      </c>
      <c r="AL7">
        <v>12.311622</v>
      </c>
      <c r="AM7">
        <v>10.516992999999999</v>
      </c>
      <c r="AN7">
        <v>0.490506</v>
      </c>
      <c r="AO7">
        <v>0</v>
      </c>
      <c r="AP7">
        <v>0</v>
      </c>
      <c r="AQ7">
        <v>0</v>
      </c>
      <c r="AR7">
        <v>45.193344000000003</v>
      </c>
      <c r="AS7">
        <v>31.485427999999999</v>
      </c>
      <c r="AT7">
        <v>10.833688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84.531111999999993</v>
      </c>
      <c r="BA7">
        <f t="shared" si="1"/>
        <v>2337.8441530000009</v>
      </c>
      <c r="BD7">
        <v>7.52</v>
      </c>
      <c r="BE7">
        <v>1.88</v>
      </c>
      <c r="BF7">
        <v>2.92</v>
      </c>
      <c r="BG7">
        <v>1.77</v>
      </c>
      <c r="BH7">
        <v>9</v>
      </c>
      <c r="BI7">
        <v>0.91</v>
      </c>
      <c r="BJ7">
        <v>1.79</v>
      </c>
      <c r="BK7">
        <v>0.83</v>
      </c>
      <c r="BL7">
        <v>1.08</v>
      </c>
      <c r="BM7">
        <v>0.22</v>
      </c>
      <c r="BN7">
        <v>3.44</v>
      </c>
      <c r="BO7">
        <v>3.64</v>
      </c>
      <c r="BP7">
        <v>0.24</v>
      </c>
      <c r="BQ7">
        <v>1.94</v>
      </c>
      <c r="BR7">
        <v>2.1</v>
      </c>
      <c r="BS7">
        <v>1.58</v>
      </c>
      <c r="BT7">
        <v>2.5934300000000001</v>
      </c>
      <c r="BU7">
        <v>1.2924640000000001</v>
      </c>
      <c r="BV7">
        <v>2.2760929999999999</v>
      </c>
      <c r="BW7">
        <v>1.871461</v>
      </c>
      <c r="BX7">
        <v>0.94378499999999999</v>
      </c>
      <c r="BY7">
        <v>2.584927</v>
      </c>
      <c r="BZ7">
        <v>1.2786770000000001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5.1181570000000001</v>
      </c>
      <c r="CK7">
        <v>0.900702</v>
      </c>
      <c r="CL7">
        <v>1.8667819999999999</v>
      </c>
      <c r="CM7">
        <v>3.38246</v>
      </c>
      <c r="CN7">
        <v>3.4121049999999999</v>
      </c>
      <c r="CO7">
        <v>4.1358839999999999</v>
      </c>
      <c r="CP7">
        <v>4.101426</v>
      </c>
      <c r="CQ7">
        <v>3.4121049999999999</v>
      </c>
      <c r="CR7">
        <v>0.40746599999999999</v>
      </c>
      <c r="CS7">
        <v>2.690601</v>
      </c>
      <c r="CT7">
        <v>0.47773199999999999</v>
      </c>
      <c r="CU7">
        <v>0</v>
      </c>
      <c r="CV7">
        <v>0</v>
      </c>
      <c r="CW7">
        <v>0.92485499999999998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84.531111999999993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653.46955500000001</v>
      </c>
      <c r="L8">
        <v>519.08071299999995</v>
      </c>
      <c r="M8">
        <v>43.774549999999998</v>
      </c>
      <c r="N8">
        <v>114.75196699999999</v>
      </c>
      <c r="O8">
        <v>60.094048000000001</v>
      </c>
      <c r="P8">
        <v>66.612119000000007</v>
      </c>
      <c r="Q8">
        <v>16.041710999999999</v>
      </c>
      <c r="R8">
        <v>14.914285</v>
      </c>
      <c r="S8">
        <v>19.867059999999999</v>
      </c>
      <c r="T8">
        <v>0.53939199999999998</v>
      </c>
      <c r="U8">
        <v>336.13272000000001</v>
      </c>
      <c r="V8">
        <v>15.767583999999999</v>
      </c>
      <c r="W8">
        <v>28.045013000000001</v>
      </c>
      <c r="X8">
        <v>108.122956</v>
      </c>
      <c r="Y8">
        <v>0</v>
      </c>
      <c r="Z8">
        <v>12.62524</v>
      </c>
      <c r="AA8">
        <v>0</v>
      </c>
      <c r="AB8">
        <v>0</v>
      </c>
      <c r="AC8">
        <v>0</v>
      </c>
      <c r="AD8">
        <v>0</v>
      </c>
      <c r="AE8">
        <v>0</v>
      </c>
      <c r="AF8">
        <v>8.025563</v>
      </c>
      <c r="AG8">
        <v>41.246456999999999</v>
      </c>
      <c r="AH8">
        <v>0</v>
      </c>
      <c r="AI8">
        <v>0</v>
      </c>
      <c r="AJ8">
        <v>0</v>
      </c>
      <c r="AK8">
        <v>25.578527000000001</v>
      </c>
      <c r="AL8">
        <v>12.311622</v>
      </c>
      <c r="AM8">
        <v>10.516992999999999</v>
      </c>
      <c r="AN8">
        <v>0.490506</v>
      </c>
      <c r="AO8">
        <v>0</v>
      </c>
      <c r="AP8">
        <v>0</v>
      </c>
      <c r="AQ8">
        <v>0</v>
      </c>
      <c r="AR8">
        <v>45.193344000000003</v>
      </c>
      <c r="AS8">
        <v>31.485427999999999</v>
      </c>
      <c r="AT8">
        <v>10.833688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84.531111999999993</v>
      </c>
      <c r="BA8">
        <f t="shared" si="1"/>
        <v>2280.0521530000005</v>
      </c>
      <c r="BD8">
        <v>7.52</v>
      </c>
      <c r="BE8">
        <v>1.88</v>
      </c>
      <c r="BF8">
        <v>2.92</v>
      </c>
      <c r="BG8">
        <v>1.77</v>
      </c>
      <c r="BH8">
        <v>9</v>
      </c>
      <c r="BI8">
        <v>0.91</v>
      </c>
      <c r="BJ8">
        <v>1.79</v>
      </c>
      <c r="BK8">
        <v>0.83</v>
      </c>
      <c r="BL8">
        <v>1.08</v>
      </c>
      <c r="BM8">
        <v>0.22</v>
      </c>
      <c r="BN8">
        <v>3.44</v>
      </c>
      <c r="BO8">
        <v>3.64</v>
      </c>
      <c r="BP8">
        <v>0.24</v>
      </c>
      <c r="BQ8">
        <v>1.94</v>
      </c>
      <c r="BR8">
        <v>2.1</v>
      </c>
      <c r="BS8">
        <v>1.58</v>
      </c>
      <c r="BT8">
        <v>2.5934300000000001</v>
      </c>
      <c r="BU8">
        <v>1.2924640000000001</v>
      </c>
      <c r="BV8">
        <v>2.2760929999999999</v>
      </c>
      <c r="BW8">
        <v>1.871461</v>
      </c>
      <c r="BX8">
        <v>0.94378499999999999</v>
      </c>
      <c r="BY8">
        <v>2.584927</v>
      </c>
      <c r="BZ8">
        <v>1.2786770000000001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5.1181570000000001</v>
      </c>
      <c r="CK8">
        <v>0.900702</v>
      </c>
      <c r="CL8">
        <v>1.8667819999999999</v>
      </c>
      <c r="CM8">
        <v>3.38246</v>
      </c>
      <c r="CN8">
        <v>3.4121049999999999</v>
      </c>
      <c r="CO8">
        <v>4.1358839999999999</v>
      </c>
      <c r="CP8">
        <v>4.101426</v>
      </c>
      <c r="CQ8">
        <v>3.4121049999999999</v>
      </c>
      <c r="CR8">
        <v>0.40746599999999999</v>
      </c>
      <c r="CS8">
        <v>2.690601</v>
      </c>
      <c r="CT8">
        <v>0.47773199999999999</v>
      </c>
      <c r="CU8">
        <v>0</v>
      </c>
      <c r="CV8">
        <v>0</v>
      </c>
      <c r="CW8">
        <v>0.92485499999999998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84.531111999999993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662.47923200000002</v>
      </c>
      <c r="L9">
        <v>459.36231299999997</v>
      </c>
      <c r="M9">
        <v>43.774549999999998</v>
      </c>
      <c r="N9">
        <v>114.75196699999999</v>
      </c>
      <c r="O9">
        <v>60.094048000000001</v>
      </c>
      <c r="P9">
        <v>66.612119000000007</v>
      </c>
      <c r="Q9">
        <v>20.208031999999999</v>
      </c>
      <c r="R9">
        <v>17.659258000000001</v>
      </c>
      <c r="S9">
        <v>25.636787000000002</v>
      </c>
      <c r="T9">
        <v>0.53939199999999998</v>
      </c>
      <c r="U9">
        <v>336.13272000000001</v>
      </c>
      <c r="V9">
        <v>19.967136</v>
      </c>
      <c r="W9">
        <v>33.509824000000002</v>
      </c>
      <c r="X9">
        <v>142.08163200000001</v>
      </c>
      <c r="Y9">
        <v>0</v>
      </c>
      <c r="Z9">
        <v>12.62524</v>
      </c>
      <c r="AA9">
        <v>0</v>
      </c>
      <c r="AB9">
        <v>0</v>
      </c>
      <c r="AC9">
        <v>0</v>
      </c>
      <c r="AD9">
        <v>0</v>
      </c>
      <c r="AE9">
        <v>0</v>
      </c>
      <c r="AF9">
        <v>8.025563</v>
      </c>
      <c r="AG9">
        <v>41.246456999999999</v>
      </c>
      <c r="AH9">
        <v>0</v>
      </c>
      <c r="AI9">
        <v>0</v>
      </c>
      <c r="AJ9">
        <v>0</v>
      </c>
      <c r="AK9">
        <v>25.578527000000001</v>
      </c>
      <c r="AL9">
        <v>12.311622</v>
      </c>
      <c r="AM9">
        <v>10.516992999999999</v>
      </c>
      <c r="AN9">
        <v>0.490506</v>
      </c>
      <c r="AO9">
        <v>0</v>
      </c>
      <c r="AP9">
        <v>0</v>
      </c>
      <c r="AQ9">
        <v>0</v>
      </c>
      <c r="AR9">
        <v>38.281421000000002</v>
      </c>
      <c r="AS9">
        <v>31.485427999999999</v>
      </c>
      <c r="AT9">
        <v>10.833688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84.531111999999993</v>
      </c>
      <c r="BA9">
        <f t="shared" si="1"/>
        <v>2278.7355670000006</v>
      </c>
      <c r="BD9">
        <v>7.52</v>
      </c>
      <c r="BE9">
        <v>1.88</v>
      </c>
      <c r="BF9">
        <v>2.92</v>
      </c>
      <c r="BG9">
        <v>1.77</v>
      </c>
      <c r="BH9">
        <v>9</v>
      </c>
      <c r="BI9">
        <v>0.91</v>
      </c>
      <c r="BJ9">
        <v>1.79</v>
      </c>
      <c r="BK9">
        <v>0.83</v>
      </c>
      <c r="BL9">
        <v>1.08</v>
      </c>
      <c r="BM9">
        <v>0.22</v>
      </c>
      <c r="BN9">
        <v>3.44</v>
      </c>
      <c r="BO9">
        <v>3.64</v>
      </c>
      <c r="BP9">
        <v>0.24</v>
      </c>
      <c r="BQ9">
        <v>1.94</v>
      </c>
      <c r="BR9">
        <v>2.1</v>
      </c>
      <c r="BS9">
        <v>1.58</v>
      </c>
      <c r="BT9">
        <v>2.5934300000000001</v>
      </c>
      <c r="BU9">
        <v>1.2924640000000001</v>
      </c>
      <c r="BV9">
        <v>2.2760929999999999</v>
      </c>
      <c r="BW9">
        <v>1.871461</v>
      </c>
      <c r="BX9">
        <v>0.94378499999999999</v>
      </c>
      <c r="BY9">
        <v>2.584927</v>
      </c>
      <c r="BZ9">
        <v>1.2786770000000001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5.1181570000000001</v>
      </c>
      <c r="CK9">
        <v>0.900702</v>
      </c>
      <c r="CL9">
        <v>1.8667819999999999</v>
      </c>
      <c r="CM9">
        <v>3.38246</v>
      </c>
      <c r="CN9">
        <v>3.4121049999999999</v>
      </c>
      <c r="CO9">
        <v>4.1358839999999999</v>
      </c>
      <c r="CP9">
        <v>4.101426</v>
      </c>
      <c r="CQ9">
        <v>3.4121049999999999</v>
      </c>
      <c r="CR9">
        <v>0.40746599999999999</v>
      </c>
      <c r="CS9">
        <v>2.690601</v>
      </c>
      <c r="CT9">
        <v>0.47773199999999999</v>
      </c>
      <c r="CU9">
        <v>0</v>
      </c>
      <c r="CV9">
        <v>0</v>
      </c>
      <c r="CW9">
        <v>0.92485499999999998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84.531111999999993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625.24490600000001</v>
      </c>
      <c r="L10">
        <v>370.51038799999998</v>
      </c>
      <c r="M10">
        <v>43.774549999999998</v>
      </c>
      <c r="N10">
        <v>114.75196699999999</v>
      </c>
      <c r="O10">
        <v>60.094048000000001</v>
      </c>
      <c r="P10">
        <v>66.612119000000007</v>
      </c>
      <c r="Q10">
        <v>20.208031999999999</v>
      </c>
      <c r="R10">
        <v>18.519445999999999</v>
      </c>
      <c r="S10">
        <v>25.636787000000002</v>
      </c>
      <c r="T10">
        <v>0.53939199999999998</v>
      </c>
      <c r="U10">
        <v>336.13272000000001</v>
      </c>
      <c r="V10">
        <v>19.967136</v>
      </c>
      <c r="W10">
        <v>33.509824000000002</v>
      </c>
      <c r="X10">
        <v>142.08163200000001</v>
      </c>
      <c r="Y10">
        <v>0</v>
      </c>
      <c r="Z10">
        <v>12.62524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8.025563</v>
      </c>
      <c r="AG10">
        <v>41.246456999999999</v>
      </c>
      <c r="AH10">
        <v>0</v>
      </c>
      <c r="AI10">
        <v>0</v>
      </c>
      <c r="AJ10">
        <v>0</v>
      </c>
      <c r="AK10">
        <v>25.578527000000001</v>
      </c>
      <c r="AL10">
        <v>12.311622</v>
      </c>
      <c r="AM10">
        <v>10.516992999999999</v>
      </c>
      <c r="AN10">
        <v>0.490506</v>
      </c>
      <c r="AO10">
        <v>0</v>
      </c>
      <c r="AP10">
        <v>0</v>
      </c>
      <c r="AQ10">
        <v>0</v>
      </c>
      <c r="AR10">
        <v>38.281421000000002</v>
      </c>
      <c r="AS10">
        <v>31.485427999999999</v>
      </c>
      <c r="AT10">
        <v>10.833688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84.531111999999993</v>
      </c>
      <c r="BA10">
        <f t="shared" si="1"/>
        <v>2153.5095040000001</v>
      </c>
      <c r="BD10">
        <v>7.52</v>
      </c>
      <c r="BE10">
        <v>1.88</v>
      </c>
      <c r="BF10">
        <v>2.92</v>
      </c>
      <c r="BG10">
        <v>1.77</v>
      </c>
      <c r="BH10">
        <v>9</v>
      </c>
      <c r="BI10">
        <v>0.91</v>
      </c>
      <c r="BJ10">
        <v>1.79</v>
      </c>
      <c r="BK10">
        <v>0.83</v>
      </c>
      <c r="BL10">
        <v>1.08</v>
      </c>
      <c r="BM10">
        <v>0.22</v>
      </c>
      <c r="BN10">
        <v>3.44</v>
      </c>
      <c r="BO10">
        <v>3.64</v>
      </c>
      <c r="BP10">
        <v>0.24</v>
      </c>
      <c r="BQ10">
        <v>1.94</v>
      </c>
      <c r="BR10">
        <v>2.1</v>
      </c>
      <c r="BS10">
        <v>1.58</v>
      </c>
      <c r="BT10">
        <v>2.5934300000000001</v>
      </c>
      <c r="BU10">
        <v>1.2924640000000001</v>
      </c>
      <c r="BV10">
        <v>2.2760929999999999</v>
      </c>
      <c r="BW10">
        <v>1.871461</v>
      </c>
      <c r="BX10">
        <v>0.94378499999999999</v>
      </c>
      <c r="BY10">
        <v>2.584927</v>
      </c>
      <c r="BZ10">
        <v>1.2786770000000001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5.1181570000000001</v>
      </c>
      <c r="CK10">
        <v>0.900702</v>
      </c>
      <c r="CL10">
        <v>1.8667819999999999</v>
      </c>
      <c r="CM10">
        <v>3.38246</v>
      </c>
      <c r="CN10">
        <v>3.4121049999999999</v>
      </c>
      <c r="CO10">
        <v>4.1358839999999999</v>
      </c>
      <c r="CP10">
        <v>4.101426</v>
      </c>
      <c r="CQ10">
        <v>3.4121049999999999</v>
      </c>
      <c r="CR10">
        <v>0.40746599999999999</v>
      </c>
      <c r="CS10">
        <v>2.690601</v>
      </c>
      <c r="CT10">
        <v>0.47773199999999999</v>
      </c>
      <c r="CU10">
        <v>0</v>
      </c>
      <c r="CV10">
        <v>0</v>
      </c>
      <c r="CW10">
        <v>0.92485499999999998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84.531111999999993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625.24490600000001</v>
      </c>
      <c r="L11">
        <v>392.53740699999997</v>
      </c>
      <c r="M11">
        <v>43.774549999999998</v>
      </c>
      <c r="N11">
        <v>114.75196699999999</v>
      </c>
      <c r="O11">
        <v>60.094048000000001</v>
      </c>
      <c r="P11">
        <v>66.612119000000007</v>
      </c>
      <c r="Q11">
        <v>20.208031999999999</v>
      </c>
      <c r="R11">
        <v>18.519445999999999</v>
      </c>
      <c r="S11">
        <v>25.636787000000002</v>
      </c>
      <c r="T11">
        <v>0.53939199999999998</v>
      </c>
      <c r="U11">
        <v>336.13272000000001</v>
      </c>
      <c r="V11">
        <v>19.967136</v>
      </c>
      <c r="W11">
        <v>33.509824000000002</v>
      </c>
      <c r="X11">
        <v>142.08163200000001</v>
      </c>
      <c r="Y11">
        <v>0</v>
      </c>
      <c r="Z11">
        <v>12.62524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8.025563</v>
      </c>
      <c r="AG11">
        <v>41.246456999999999</v>
      </c>
      <c r="AH11">
        <v>0</v>
      </c>
      <c r="AI11">
        <v>0</v>
      </c>
      <c r="AJ11">
        <v>0</v>
      </c>
      <c r="AK11">
        <v>25.578527000000001</v>
      </c>
      <c r="AL11">
        <v>12.311622</v>
      </c>
      <c r="AM11">
        <v>10.516992999999999</v>
      </c>
      <c r="AN11">
        <v>0.490506</v>
      </c>
      <c r="AO11">
        <v>0</v>
      </c>
      <c r="AP11">
        <v>0</v>
      </c>
      <c r="AQ11">
        <v>0</v>
      </c>
      <c r="AR11">
        <v>38.281421000000002</v>
      </c>
      <c r="AS11">
        <v>31.485427999999999</v>
      </c>
      <c r="AT11">
        <v>10.833688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84.501111999999992</v>
      </c>
      <c r="BA11">
        <f t="shared" si="1"/>
        <v>2175.5065229999996</v>
      </c>
      <c r="BD11">
        <v>7.52</v>
      </c>
      <c r="BE11">
        <v>1.88</v>
      </c>
      <c r="BF11">
        <v>2.92</v>
      </c>
      <c r="BG11">
        <v>1.77</v>
      </c>
      <c r="BH11">
        <v>9</v>
      </c>
      <c r="BI11">
        <v>0.91</v>
      </c>
      <c r="BJ11">
        <v>1.79</v>
      </c>
      <c r="BK11">
        <v>0.83</v>
      </c>
      <c r="BL11">
        <v>1.05</v>
      </c>
      <c r="BM11">
        <v>0.22</v>
      </c>
      <c r="BN11">
        <v>3.44</v>
      </c>
      <c r="BO11">
        <v>3.64</v>
      </c>
      <c r="BP11">
        <v>0.24</v>
      </c>
      <c r="BQ11">
        <v>1.94</v>
      </c>
      <c r="BR11">
        <v>2.1</v>
      </c>
      <c r="BS11">
        <v>1.58</v>
      </c>
      <c r="BT11">
        <v>2.5934300000000001</v>
      </c>
      <c r="BU11">
        <v>1.2924640000000001</v>
      </c>
      <c r="BV11">
        <v>2.2760929999999999</v>
      </c>
      <c r="BW11">
        <v>1.871461</v>
      </c>
      <c r="BX11">
        <v>0.94378499999999999</v>
      </c>
      <c r="BY11">
        <v>2.584927</v>
      </c>
      <c r="BZ11">
        <v>1.2786770000000001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5.1181570000000001</v>
      </c>
      <c r="CK11">
        <v>0.900702</v>
      </c>
      <c r="CL11">
        <v>1.8667819999999999</v>
      </c>
      <c r="CM11">
        <v>3.38246</v>
      </c>
      <c r="CN11">
        <v>3.4121049999999999</v>
      </c>
      <c r="CO11">
        <v>4.1358839999999999</v>
      </c>
      <c r="CP11">
        <v>4.101426</v>
      </c>
      <c r="CQ11">
        <v>3.4121049999999999</v>
      </c>
      <c r="CR11">
        <v>0.40746599999999999</v>
      </c>
      <c r="CS11">
        <v>2.690601</v>
      </c>
      <c r="CT11">
        <v>0.47773199999999999</v>
      </c>
      <c r="CU11">
        <v>0</v>
      </c>
      <c r="CV11">
        <v>0</v>
      </c>
      <c r="CW11">
        <v>0.92485499999999998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84.501111999999992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625.24490600000001</v>
      </c>
      <c r="L12">
        <v>399.40638799999999</v>
      </c>
      <c r="M12">
        <v>43.774549999999998</v>
      </c>
      <c r="N12">
        <v>114.75196699999999</v>
      </c>
      <c r="O12">
        <v>60.094048000000001</v>
      </c>
      <c r="P12">
        <v>66.612119000000007</v>
      </c>
      <c r="Q12">
        <v>20.208031999999999</v>
      </c>
      <c r="R12">
        <v>18.519445999999999</v>
      </c>
      <c r="S12">
        <v>25.636787000000002</v>
      </c>
      <c r="T12">
        <v>0.53939199999999998</v>
      </c>
      <c r="U12">
        <v>336.13272000000001</v>
      </c>
      <c r="V12">
        <v>19.967136</v>
      </c>
      <c r="W12">
        <v>33.509824000000002</v>
      </c>
      <c r="X12">
        <v>142.08163200000001</v>
      </c>
      <c r="Y12">
        <v>0</v>
      </c>
      <c r="Z12">
        <v>12.62524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8.025563</v>
      </c>
      <c r="AG12">
        <v>41.246456999999999</v>
      </c>
      <c r="AH12">
        <v>0</v>
      </c>
      <c r="AI12">
        <v>0</v>
      </c>
      <c r="AJ12">
        <v>0</v>
      </c>
      <c r="AK12">
        <v>25.578527000000001</v>
      </c>
      <c r="AL12">
        <v>12.311622</v>
      </c>
      <c r="AM12">
        <v>10.516992999999999</v>
      </c>
      <c r="AN12">
        <v>0.490506</v>
      </c>
      <c r="AO12">
        <v>0</v>
      </c>
      <c r="AP12">
        <v>0</v>
      </c>
      <c r="AQ12">
        <v>0</v>
      </c>
      <c r="AR12">
        <v>38.281421000000002</v>
      </c>
      <c r="AS12">
        <v>31.485427999999999</v>
      </c>
      <c r="AT12">
        <v>10.833688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84.501111999999992</v>
      </c>
      <c r="BA12">
        <f t="shared" si="1"/>
        <v>2182.3755039999996</v>
      </c>
      <c r="BD12">
        <v>7.52</v>
      </c>
      <c r="BE12">
        <v>1.88</v>
      </c>
      <c r="BF12">
        <v>2.92</v>
      </c>
      <c r="BG12">
        <v>1.77</v>
      </c>
      <c r="BH12">
        <v>9</v>
      </c>
      <c r="BI12">
        <v>0.91</v>
      </c>
      <c r="BJ12">
        <v>1.79</v>
      </c>
      <c r="BK12">
        <v>0.83</v>
      </c>
      <c r="BL12">
        <v>1.05</v>
      </c>
      <c r="BM12">
        <v>0.22</v>
      </c>
      <c r="BN12">
        <v>3.44</v>
      </c>
      <c r="BO12">
        <v>3.64</v>
      </c>
      <c r="BP12">
        <v>0.24</v>
      </c>
      <c r="BQ12">
        <v>1.94</v>
      </c>
      <c r="BR12">
        <v>2.1</v>
      </c>
      <c r="BS12">
        <v>1.58</v>
      </c>
      <c r="BT12">
        <v>2.5934300000000001</v>
      </c>
      <c r="BU12">
        <v>1.2924640000000001</v>
      </c>
      <c r="BV12">
        <v>2.2760929999999999</v>
      </c>
      <c r="BW12">
        <v>1.871461</v>
      </c>
      <c r="BX12">
        <v>0.94378499999999999</v>
      </c>
      <c r="BY12">
        <v>2.584927</v>
      </c>
      <c r="BZ12">
        <v>1.2786770000000001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5.1181570000000001</v>
      </c>
      <c r="CK12">
        <v>0.900702</v>
      </c>
      <c r="CL12">
        <v>1.8667819999999999</v>
      </c>
      <c r="CM12">
        <v>3.38246</v>
      </c>
      <c r="CN12">
        <v>3.4121049999999999</v>
      </c>
      <c r="CO12">
        <v>4.1358839999999999</v>
      </c>
      <c r="CP12">
        <v>4.101426</v>
      </c>
      <c r="CQ12">
        <v>3.4121049999999999</v>
      </c>
      <c r="CR12">
        <v>0.40746599999999999</v>
      </c>
      <c r="CS12">
        <v>2.690601</v>
      </c>
      <c r="CT12">
        <v>0.47773199999999999</v>
      </c>
      <c r="CU12">
        <v>0</v>
      </c>
      <c r="CV12">
        <v>0</v>
      </c>
      <c r="CW12">
        <v>0.92485499999999998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84.501111999999992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625.24490600000001</v>
      </c>
      <c r="L13">
        <v>399.40638799999999</v>
      </c>
      <c r="M13">
        <v>43.774549999999998</v>
      </c>
      <c r="N13">
        <v>114.75196699999999</v>
      </c>
      <c r="O13">
        <v>60.094048000000001</v>
      </c>
      <c r="P13">
        <v>66.612119000000007</v>
      </c>
      <c r="Q13">
        <v>20.208031999999999</v>
      </c>
      <c r="R13">
        <v>18.519445999999999</v>
      </c>
      <c r="S13">
        <v>25.636787000000002</v>
      </c>
      <c r="T13">
        <v>0.53939199999999998</v>
      </c>
      <c r="U13">
        <v>336.13272000000001</v>
      </c>
      <c r="V13">
        <v>19.967136</v>
      </c>
      <c r="W13">
        <v>33.509824000000002</v>
      </c>
      <c r="X13">
        <v>142.08163200000001</v>
      </c>
      <c r="Y13">
        <v>0</v>
      </c>
      <c r="Z13">
        <v>6.3126199999999999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8.025563</v>
      </c>
      <c r="AG13">
        <v>41.246456999999999</v>
      </c>
      <c r="AH13">
        <v>0</v>
      </c>
      <c r="AI13">
        <v>0</v>
      </c>
      <c r="AJ13">
        <v>0</v>
      </c>
      <c r="AK13">
        <v>25.578527000000001</v>
      </c>
      <c r="AL13">
        <v>12.311622</v>
      </c>
      <c r="AM13">
        <v>10.516992999999999</v>
      </c>
      <c r="AN13">
        <v>0.490506</v>
      </c>
      <c r="AO13">
        <v>0</v>
      </c>
      <c r="AP13">
        <v>0</v>
      </c>
      <c r="AQ13">
        <v>0</v>
      </c>
      <c r="AR13">
        <v>38.281421000000002</v>
      </c>
      <c r="AS13">
        <v>31.485427999999999</v>
      </c>
      <c r="AT13">
        <v>10.833688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84.51138499999999</v>
      </c>
      <c r="BA13">
        <f t="shared" si="1"/>
        <v>2176.0731569999994</v>
      </c>
      <c r="BD13">
        <v>7.52</v>
      </c>
      <c r="BE13">
        <v>1.88</v>
      </c>
      <c r="BF13">
        <v>2.92</v>
      </c>
      <c r="BG13">
        <v>1.77</v>
      </c>
      <c r="BH13">
        <v>9</v>
      </c>
      <c r="BI13">
        <v>0.91</v>
      </c>
      <c r="BJ13">
        <v>1.79</v>
      </c>
      <c r="BK13">
        <v>0.83</v>
      </c>
      <c r="BL13">
        <v>1.05</v>
      </c>
      <c r="BM13">
        <v>0.22</v>
      </c>
      <c r="BN13">
        <v>3.44</v>
      </c>
      <c r="BO13">
        <v>3.64</v>
      </c>
      <c r="BP13">
        <v>0.24</v>
      </c>
      <c r="BQ13">
        <v>1.94</v>
      </c>
      <c r="BR13">
        <v>2.1</v>
      </c>
      <c r="BS13">
        <v>1.58</v>
      </c>
      <c r="BT13">
        <v>2.5934300000000001</v>
      </c>
      <c r="BU13">
        <v>1.2924640000000001</v>
      </c>
      <c r="BV13">
        <v>2.2863660000000001</v>
      </c>
      <c r="BW13">
        <v>1.871461</v>
      </c>
      <c r="BX13">
        <v>0.94378499999999999</v>
      </c>
      <c r="BY13">
        <v>2.584927</v>
      </c>
      <c r="BZ13">
        <v>1.2786770000000001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5.1181570000000001</v>
      </c>
      <c r="CK13">
        <v>0.900702</v>
      </c>
      <c r="CL13">
        <v>1.8667819999999999</v>
      </c>
      <c r="CM13">
        <v>3.38246</v>
      </c>
      <c r="CN13">
        <v>3.4121049999999999</v>
      </c>
      <c r="CO13">
        <v>4.1358839999999999</v>
      </c>
      <c r="CP13">
        <v>4.101426</v>
      </c>
      <c r="CQ13">
        <v>3.4121049999999999</v>
      </c>
      <c r="CR13">
        <v>0.40746599999999999</v>
      </c>
      <c r="CS13">
        <v>2.690601</v>
      </c>
      <c r="CT13">
        <v>0.47773199999999999</v>
      </c>
      <c r="CU13">
        <v>0</v>
      </c>
      <c r="CV13">
        <v>0</v>
      </c>
      <c r="CW13">
        <v>0.92485499999999998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84.51138499999999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625.24490600000001</v>
      </c>
      <c r="L14">
        <v>399.40638799999999</v>
      </c>
      <c r="M14">
        <v>43.774549999999998</v>
      </c>
      <c r="N14">
        <v>114.75196699999999</v>
      </c>
      <c r="O14">
        <v>60.094048000000001</v>
      </c>
      <c r="P14">
        <v>66.612119000000007</v>
      </c>
      <c r="Q14">
        <v>20.208031999999999</v>
      </c>
      <c r="R14">
        <v>18.519445999999999</v>
      </c>
      <c r="S14">
        <v>25.636787000000002</v>
      </c>
      <c r="T14">
        <v>0.53939199999999998</v>
      </c>
      <c r="U14">
        <v>336.13272000000001</v>
      </c>
      <c r="V14">
        <v>19.967136</v>
      </c>
      <c r="W14">
        <v>33.509824000000002</v>
      </c>
      <c r="X14">
        <v>142.08163200000001</v>
      </c>
      <c r="Y14">
        <v>0</v>
      </c>
      <c r="Z14">
        <v>6.3126199999999999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8.025563</v>
      </c>
      <c r="AG14">
        <v>41.246456999999999</v>
      </c>
      <c r="AH14">
        <v>0</v>
      </c>
      <c r="AI14">
        <v>0</v>
      </c>
      <c r="AJ14">
        <v>0</v>
      </c>
      <c r="AK14">
        <v>25.578527000000001</v>
      </c>
      <c r="AL14">
        <v>12.311622</v>
      </c>
      <c r="AM14">
        <v>10.516992999999999</v>
      </c>
      <c r="AN14">
        <v>0.490506</v>
      </c>
      <c r="AO14">
        <v>0</v>
      </c>
      <c r="AP14">
        <v>0</v>
      </c>
      <c r="AQ14">
        <v>0</v>
      </c>
      <c r="AR14">
        <v>38.281421000000002</v>
      </c>
      <c r="AS14">
        <v>31.485427999999999</v>
      </c>
      <c r="AT14">
        <v>10.833688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84.511505999999997</v>
      </c>
      <c r="BA14">
        <f t="shared" si="1"/>
        <v>2176.0732779999994</v>
      </c>
      <c r="BD14">
        <v>7.52</v>
      </c>
      <c r="BE14">
        <v>1.88</v>
      </c>
      <c r="BF14">
        <v>2.92</v>
      </c>
      <c r="BG14">
        <v>1.77</v>
      </c>
      <c r="BH14">
        <v>9</v>
      </c>
      <c r="BI14">
        <v>0.91</v>
      </c>
      <c r="BJ14">
        <v>1.79</v>
      </c>
      <c r="BK14">
        <v>0.83</v>
      </c>
      <c r="BL14">
        <v>1.05</v>
      </c>
      <c r="BM14">
        <v>0.22</v>
      </c>
      <c r="BN14">
        <v>3.44</v>
      </c>
      <c r="BO14">
        <v>3.64</v>
      </c>
      <c r="BP14">
        <v>0.24</v>
      </c>
      <c r="BQ14">
        <v>1.94</v>
      </c>
      <c r="BR14">
        <v>2.1</v>
      </c>
      <c r="BS14">
        <v>1.58</v>
      </c>
      <c r="BT14">
        <v>2.5934300000000001</v>
      </c>
      <c r="BU14">
        <v>1.2924640000000001</v>
      </c>
      <c r="BV14">
        <v>2.2864870000000002</v>
      </c>
      <c r="BW14">
        <v>1.871461</v>
      </c>
      <c r="BX14">
        <v>0.94378499999999999</v>
      </c>
      <c r="BY14">
        <v>2.584927</v>
      </c>
      <c r="BZ14">
        <v>1.2786770000000001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5.1181570000000001</v>
      </c>
      <c r="CK14">
        <v>0.900702</v>
      </c>
      <c r="CL14">
        <v>1.8667819999999999</v>
      </c>
      <c r="CM14">
        <v>3.38246</v>
      </c>
      <c r="CN14">
        <v>3.4121049999999999</v>
      </c>
      <c r="CO14">
        <v>4.1358839999999999</v>
      </c>
      <c r="CP14">
        <v>4.101426</v>
      </c>
      <c r="CQ14">
        <v>3.4121049999999999</v>
      </c>
      <c r="CR14">
        <v>0.40746599999999999</v>
      </c>
      <c r="CS14">
        <v>2.690601</v>
      </c>
      <c r="CT14">
        <v>0.47773199999999999</v>
      </c>
      <c r="CU14">
        <v>0</v>
      </c>
      <c r="CV14">
        <v>0</v>
      </c>
      <c r="CW14">
        <v>0.92485499999999998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84.511505999999997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563.07467999999994</v>
      </c>
      <c r="L15">
        <v>399.40638799999999</v>
      </c>
      <c r="M15">
        <v>43.774549999999998</v>
      </c>
      <c r="N15">
        <v>114.75196699999999</v>
      </c>
      <c r="O15">
        <v>60.094048000000001</v>
      </c>
      <c r="P15">
        <v>66.612119000000007</v>
      </c>
      <c r="Q15">
        <v>20.208031999999999</v>
      </c>
      <c r="R15">
        <v>18.519445999999999</v>
      </c>
      <c r="S15">
        <v>25.636787000000002</v>
      </c>
      <c r="T15">
        <v>0.53939199999999998</v>
      </c>
      <c r="U15">
        <v>336.13272000000001</v>
      </c>
      <c r="V15">
        <v>13.728681</v>
      </c>
      <c r="W15">
        <v>33.509824000000002</v>
      </c>
      <c r="X15">
        <v>142.08163200000001</v>
      </c>
      <c r="Y15">
        <v>0</v>
      </c>
      <c r="Z15">
        <v>12.62524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8.025563</v>
      </c>
      <c r="AG15">
        <v>41.246456999999999</v>
      </c>
      <c r="AH15">
        <v>0</v>
      </c>
      <c r="AI15">
        <v>0</v>
      </c>
      <c r="AJ15">
        <v>0</v>
      </c>
      <c r="AK15">
        <v>25.578527000000001</v>
      </c>
      <c r="AL15">
        <v>12.311622</v>
      </c>
      <c r="AM15">
        <v>10.516992999999999</v>
      </c>
      <c r="AN15">
        <v>0.490506</v>
      </c>
      <c r="AO15">
        <v>0</v>
      </c>
      <c r="AP15">
        <v>0</v>
      </c>
      <c r="AQ15">
        <v>0</v>
      </c>
      <c r="AR15">
        <v>50.510207999999999</v>
      </c>
      <c r="AS15">
        <v>31.485427999999999</v>
      </c>
      <c r="AT15">
        <v>10.833688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84.511505999999997</v>
      </c>
      <c r="BA15">
        <f t="shared" si="1"/>
        <v>2126.2060039999992</v>
      </c>
      <c r="BD15">
        <v>7.52</v>
      </c>
      <c r="BE15">
        <v>1.88</v>
      </c>
      <c r="BF15">
        <v>2.92</v>
      </c>
      <c r="BG15">
        <v>1.77</v>
      </c>
      <c r="BH15">
        <v>9</v>
      </c>
      <c r="BI15">
        <v>0.91</v>
      </c>
      <c r="BJ15">
        <v>1.79</v>
      </c>
      <c r="BK15">
        <v>0.83</v>
      </c>
      <c r="BL15">
        <v>1.05</v>
      </c>
      <c r="BM15">
        <v>0.22</v>
      </c>
      <c r="BN15">
        <v>3.44</v>
      </c>
      <c r="BO15">
        <v>3.64</v>
      </c>
      <c r="BP15">
        <v>0.24</v>
      </c>
      <c r="BQ15">
        <v>1.94</v>
      </c>
      <c r="BR15">
        <v>2.1</v>
      </c>
      <c r="BS15">
        <v>1.58</v>
      </c>
      <c r="BT15">
        <v>2.5934300000000001</v>
      </c>
      <c r="BU15">
        <v>1.2924640000000001</v>
      </c>
      <c r="BV15">
        <v>2.2864870000000002</v>
      </c>
      <c r="BW15">
        <v>1.871461</v>
      </c>
      <c r="BX15">
        <v>0.94378499999999999</v>
      </c>
      <c r="BY15">
        <v>2.584927</v>
      </c>
      <c r="BZ15">
        <v>1.2786770000000001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5.1181570000000001</v>
      </c>
      <c r="CK15">
        <v>0.900702</v>
      </c>
      <c r="CL15">
        <v>1.8667819999999999</v>
      </c>
      <c r="CM15">
        <v>3.38246</v>
      </c>
      <c r="CN15">
        <v>3.4121049999999999</v>
      </c>
      <c r="CO15">
        <v>4.1358839999999999</v>
      </c>
      <c r="CP15">
        <v>4.101426</v>
      </c>
      <c r="CQ15">
        <v>3.4121049999999999</v>
      </c>
      <c r="CR15">
        <v>0.40746599999999999</v>
      </c>
      <c r="CS15">
        <v>2.690601</v>
      </c>
      <c r="CT15">
        <v>0.47773199999999999</v>
      </c>
      <c r="CU15">
        <v>0</v>
      </c>
      <c r="CV15">
        <v>0</v>
      </c>
      <c r="CW15">
        <v>0.92485499999999998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84.511505999999997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565.107032</v>
      </c>
      <c r="L16">
        <v>399.40638799999999</v>
      </c>
      <c r="M16">
        <v>43.774549999999998</v>
      </c>
      <c r="N16">
        <v>114.75196699999999</v>
      </c>
      <c r="O16">
        <v>60.094048000000001</v>
      </c>
      <c r="P16">
        <v>66.612119000000007</v>
      </c>
      <c r="Q16">
        <v>20.208031999999999</v>
      </c>
      <c r="R16">
        <v>18.519445999999999</v>
      </c>
      <c r="S16">
        <v>25.636787000000002</v>
      </c>
      <c r="T16">
        <v>0.53939199999999998</v>
      </c>
      <c r="U16">
        <v>336.13272000000001</v>
      </c>
      <c r="V16">
        <v>13.728681</v>
      </c>
      <c r="W16">
        <v>33.509824000000002</v>
      </c>
      <c r="X16">
        <v>142.08163200000001</v>
      </c>
      <c r="Y16">
        <v>0</v>
      </c>
      <c r="Z16">
        <v>12.62524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8.025563</v>
      </c>
      <c r="AG16">
        <v>41.246456999999999</v>
      </c>
      <c r="AH16">
        <v>0</v>
      </c>
      <c r="AI16">
        <v>0</v>
      </c>
      <c r="AJ16">
        <v>0</v>
      </c>
      <c r="AK16">
        <v>25.578527000000001</v>
      </c>
      <c r="AL16">
        <v>12.311622</v>
      </c>
      <c r="AM16">
        <v>10.516992999999999</v>
      </c>
      <c r="AN16">
        <v>0.490506</v>
      </c>
      <c r="AO16">
        <v>0</v>
      </c>
      <c r="AP16">
        <v>0</v>
      </c>
      <c r="AQ16">
        <v>0</v>
      </c>
      <c r="AR16">
        <v>50.510207999999999</v>
      </c>
      <c r="AS16">
        <v>31.485427999999999</v>
      </c>
      <c r="AT16">
        <v>10.833688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84.511505999999997</v>
      </c>
      <c r="BA16">
        <f t="shared" si="1"/>
        <v>2128.2383559999994</v>
      </c>
      <c r="BD16">
        <v>7.52</v>
      </c>
      <c r="BE16">
        <v>1.88</v>
      </c>
      <c r="BF16">
        <v>2.92</v>
      </c>
      <c r="BG16">
        <v>1.77</v>
      </c>
      <c r="BH16">
        <v>9</v>
      </c>
      <c r="BI16">
        <v>0.91</v>
      </c>
      <c r="BJ16">
        <v>1.79</v>
      </c>
      <c r="BK16">
        <v>0.83</v>
      </c>
      <c r="BL16">
        <v>1.05</v>
      </c>
      <c r="BM16">
        <v>0.22</v>
      </c>
      <c r="BN16">
        <v>3.44</v>
      </c>
      <c r="BO16">
        <v>3.64</v>
      </c>
      <c r="BP16">
        <v>0.24</v>
      </c>
      <c r="BQ16">
        <v>1.94</v>
      </c>
      <c r="BR16">
        <v>2.1</v>
      </c>
      <c r="BS16">
        <v>1.58</v>
      </c>
      <c r="BT16">
        <v>2.5934300000000001</v>
      </c>
      <c r="BU16">
        <v>1.2924640000000001</v>
      </c>
      <c r="BV16">
        <v>2.2864870000000002</v>
      </c>
      <c r="BW16">
        <v>1.871461</v>
      </c>
      <c r="BX16">
        <v>0.94378499999999999</v>
      </c>
      <c r="BY16">
        <v>2.584927</v>
      </c>
      <c r="BZ16">
        <v>1.2786770000000001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5.1181570000000001</v>
      </c>
      <c r="CK16">
        <v>0.900702</v>
      </c>
      <c r="CL16">
        <v>1.8667819999999999</v>
      </c>
      <c r="CM16">
        <v>3.38246</v>
      </c>
      <c r="CN16">
        <v>3.4121049999999999</v>
      </c>
      <c r="CO16">
        <v>4.1358839999999999</v>
      </c>
      <c r="CP16">
        <v>4.101426</v>
      </c>
      <c r="CQ16">
        <v>3.4121049999999999</v>
      </c>
      <c r="CR16">
        <v>0.40746599999999999</v>
      </c>
      <c r="CS16">
        <v>2.690601</v>
      </c>
      <c r="CT16">
        <v>0.47773199999999999</v>
      </c>
      <c r="CU16">
        <v>0</v>
      </c>
      <c r="CV16">
        <v>0</v>
      </c>
      <c r="CW16">
        <v>0.92485499999999998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84.511505999999997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569.82671200000004</v>
      </c>
      <c r="L17">
        <v>399.40638799999999</v>
      </c>
      <c r="M17">
        <v>43.774549999999998</v>
      </c>
      <c r="N17">
        <v>114.75196699999999</v>
      </c>
      <c r="O17">
        <v>60.094048000000001</v>
      </c>
      <c r="P17">
        <v>66.612119000000007</v>
      </c>
      <c r="Q17">
        <v>20.208031999999999</v>
      </c>
      <c r="R17">
        <v>18.519445999999999</v>
      </c>
      <c r="S17">
        <v>25.636787000000002</v>
      </c>
      <c r="T17">
        <v>0.53939199999999998</v>
      </c>
      <c r="U17">
        <v>336.13272000000001</v>
      </c>
      <c r="V17">
        <v>13.728681</v>
      </c>
      <c r="W17">
        <v>33.509824000000002</v>
      </c>
      <c r="X17">
        <v>142.08163200000001</v>
      </c>
      <c r="Y17">
        <v>0</v>
      </c>
      <c r="Z17">
        <v>12.62524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8.025563</v>
      </c>
      <c r="AG17">
        <v>41.246456999999999</v>
      </c>
      <c r="AH17">
        <v>0</v>
      </c>
      <c r="AI17">
        <v>0</v>
      </c>
      <c r="AJ17">
        <v>0</v>
      </c>
      <c r="AK17">
        <v>25.578527000000001</v>
      </c>
      <c r="AL17">
        <v>12.311622</v>
      </c>
      <c r="AM17">
        <v>10.516992999999999</v>
      </c>
      <c r="AN17">
        <v>0.490506</v>
      </c>
      <c r="AO17">
        <v>0</v>
      </c>
      <c r="AP17">
        <v>0</v>
      </c>
      <c r="AQ17">
        <v>0</v>
      </c>
      <c r="AR17">
        <v>50.510207999999999</v>
      </c>
      <c r="AS17">
        <v>31.485427999999999</v>
      </c>
      <c r="AT17">
        <v>10.833688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84.511505999999997</v>
      </c>
      <c r="BA17">
        <f t="shared" si="1"/>
        <v>2132.9580359999995</v>
      </c>
      <c r="BD17">
        <v>7.52</v>
      </c>
      <c r="BE17">
        <v>1.88</v>
      </c>
      <c r="BF17">
        <v>2.92</v>
      </c>
      <c r="BG17">
        <v>1.77</v>
      </c>
      <c r="BH17">
        <v>9</v>
      </c>
      <c r="BI17">
        <v>0.91</v>
      </c>
      <c r="BJ17">
        <v>1.79</v>
      </c>
      <c r="BK17">
        <v>0.83</v>
      </c>
      <c r="BL17">
        <v>1.05</v>
      </c>
      <c r="BM17">
        <v>0.22</v>
      </c>
      <c r="BN17">
        <v>3.44</v>
      </c>
      <c r="BO17">
        <v>3.64</v>
      </c>
      <c r="BP17">
        <v>0.24</v>
      </c>
      <c r="BQ17">
        <v>1.94</v>
      </c>
      <c r="BR17">
        <v>2.1</v>
      </c>
      <c r="BS17">
        <v>1.58</v>
      </c>
      <c r="BT17">
        <v>2.5934300000000001</v>
      </c>
      <c r="BU17">
        <v>1.2924640000000001</v>
      </c>
      <c r="BV17">
        <v>2.2864870000000002</v>
      </c>
      <c r="BW17">
        <v>1.871461</v>
      </c>
      <c r="BX17">
        <v>0.94378499999999999</v>
      </c>
      <c r="BY17">
        <v>2.584927</v>
      </c>
      <c r="BZ17">
        <v>1.2786770000000001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5.1181570000000001</v>
      </c>
      <c r="CK17">
        <v>0.900702</v>
      </c>
      <c r="CL17">
        <v>1.8667819999999999</v>
      </c>
      <c r="CM17">
        <v>3.38246</v>
      </c>
      <c r="CN17">
        <v>3.4121049999999999</v>
      </c>
      <c r="CO17">
        <v>4.1358839999999999</v>
      </c>
      <c r="CP17">
        <v>4.101426</v>
      </c>
      <c r="CQ17">
        <v>3.4121049999999999</v>
      </c>
      <c r="CR17">
        <v>0.40746599999999999</v>
      </c>
      <c r="CS17">
        <v>2.690601</v>
      </c>
      <c r="CT17">
        <v>0.47773199999999999</v>
      </c>
      <c r="CU17">
        <v>0</v>
      </c>
      <c r="CV17">
        <v>0</v>
      </c>
      <c r="CW17">
        <v>0.92485499999999998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84.511505999999997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579.70914400000004</v>
      </c>
      <c r="L18">
        <v>399.40638799999999</v>
      </c>
      <c r="M18">
        <v>43.774549999999998</v>
      </c>
      <c r="N18">
        <v>114.75196699999999</v>
      </c>
      <c r="O18">
        <v>60.094048000000001</v>
      </c>
      <c r="P18">
        <v>66.612119000000007</v>
      </c>
      <c r="Q18">
        <v>20.208031999999999</v>
      </c>
      <c r="R18">
        <v>18.519445999999999</v>
      </c>
      <c r="S18">
        <v>25.636787000000002</v>
      </c>
      <c r="T18">
        <v>0.53939199999999998</v>
      </c>
      <c r="U18">
        <v>336.13272000000001</v>
      </c>
      <c r="V18">
        <v>13.728681</v>
      </c>
      <c r="W18">
        <v>33.509824000000002</v>
      </c>
      <c r="X18">
        <v>142.08163200000001</v>
      </c>
      <c r="Y18">
        <v>0</v>
      </c>
      <c r="Z18">
        <v>12.62524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8.025563</v>
      </c>
      <c r="AG18">
        <v>41.246456999999999</v>
      </c>
      <c r="AH18">
        <v>0</v>
      </c>
      <c r="AI18">
        <v>0</v>
      </c>
      <c r="AJ18">
        <v>0</v>
      </c>
      <c r="AK18">
        <v>25.578527000000001</v>
      </c>
      <c r="AL18">
        <v>12.311622</v>
      </c>
      <c r="AM18">
        <v>10.516992999999999</v>
      </c>
      <c r="AN18">
        <v>0.490506</v>
      </c>
      <c r="AO18">
        <v>0</v>
      </c>
      <c r="AP18">
        <v>0</v>
      </c>
      <c r="AQ18">
        <v>0</v>
      </c>
      <c r="AR18">
        <v>42.534911999999998</v>
      </c>
      <c r="AS18">
        <v>31.485427999999999</v>
      </c>
      <c r="AT18">
        <v>10.833688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84.511505999999997</v>
      </c>
      <c r="BA18">
        <f t="shared" si="1"/>
        <v>2134.8651719999998</v>
      </c>
      <c r="BD18">
        <v>7.52</v>
      </c>
      <c r="BE18">
        <v>1.88</v>
      </c>
      <c r="BF18">
        <v>2.92</v>
      </c>
      <c r="BG18">
        <v>1.77</v>
      </c>
      <c r="BH18">
        <v>9</v>
      </c>
      <c r="BI18">
        <v>0.91</v>
      </c>
      <c r="BJ18">
        <v>1.79</v>
      </c>
      <c r="BK18">
        <v>0.83</v>
      </c>
      <c r="BL18">
        <v>1.05</v>
      </c>
      <c r="BM18">
        <v>0.22</v>
      </c>
      <c r="BN18">
        <v>3.44</v>
      </c>
      <c r="BO18">
        <v>3.64</v>
      </c>
      <c r="BP18">
        <v>0.24</v>
      </c>
      <c r="BQ18">
        <v>1.94</v>
      </c>
      <c r="BR18">
        <v>2.1</v>
      </c>
      <c r="BS18">
        <v>1.58</v>
      </c>
      <c r="BT18">
        <v>2.5934300000000001</v>
      </c>
      <c r="BU18">
        <v>1.2924640000000001</v>
      </c>
      <c r="BV18">
        <v>2.2864870000000002</v>
      </c>
      <c r="BW18">
        <v>1.871461</v>
      </c>
      <c r="BX18">
        <v>0.94378499999999999</v>
      </c>
      <c r="BY18">
        <v>2.584927</v>
      </c>
      <c r="BZ18">
        <v>1.2786770000000001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5.1181570000000001</v>
      </c>
      <c r="CK18">
        <v>0.900702</v>
      </c>
      <c r="CL18">
        <v>1.8667819999999999</v>
      </c>
      <c r="CM18">
        <v>3.38246</v>
      </c>
      <c r="CN18">
        <v>3.4121049999999999</v>
      </c>
      <c r="CO18">
        <v>4.1358839999999999</v>
      </c>
      <c r="CP18">
        <v>4.101426</v>
      </c>
      <c r="CQ18">
        <v>3.4121049999999999</v>
      </c>
      <c r="CR18">
        <v>0.40746599999999999</v>
      </c>
      <c r="CS18">
        <v>2.690601</v>
      </c>
      <c r="CT18">
        <v>0.47773199999999999</v>
      </c>
      <c r="CU18">
        <v>0</v>
      </c>
      <c r="CV18">
        <v>0</v>
      </c>
      <c r="CW18">
        <v>0.92485499999999998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84.511505999999997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592.30780000000004</v>
      </c>
      <c r="L19">
        <v>428.30238800000001</v>
      </c>
      <c r="M19">
        <v>43.774549999999998</v>
      </c>
      <c r="N19">
        <v>114.75196699999999</v>
      </c>
      <c r="O19">
        <v>60.094048000000001</v>
      </c>
      <c r="P19">
        <v>66.612119000000007</v>
      </c>
      <c r="Q19">
        <v>20.208031999999999</v>
      </c>
      <c r="R19">
        <v>18.519445999999999</v>
      </c>
      <c r="S19">
        <v>25.636787000000002</v>
      </c>
      <c r="T19">
        <v>0.53939199999999998</v>
      </c>
      <c r="U19">
        <v>336.13272000000001</v>
      </c>
      <c r="V19">
        <v>13.728681</v>
      </c>
      <c r="W19">
        <v>33.509824000000002</v>
      </c>
      <c r="X19">
        <v>142.08163200000001</v>
      </c>
      <c r="Y19">
        <v>0</v>
      </c>
      <c r="Z19">
        <v>12.62524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8.025563</v>
      </c>
      <c r="AG19">
        <v>41.246456999999999</v>
      </c>
      <c r="AH19">
        <v>0</v>
      </c>
      <c r="AI19">
        <v>0</v>
      </c>
      <c r="AJ19">
        <v>0</v>
      </c>
      <c r="AK19">
        <v>25.578527000000001</v>
      </c>
      <c r="AL19">
        <v>12.311622</v>
      </c>
      <c r="AM19">
        <v>15.743620999999999</v>
      </c>
      <c r="AN19">
        <v>0.490506</v>
      </c>
      <c r="AO19">
        <v>0</v>
      </c>
      <c r="AP19">
        <v>0</v>
      </c>
      <c r="AQ19">
        <v>0</v>
      </c>
      <c r="AR19">
        <v>42.534911999999998</v>
      </c>
      <c r="AS19">
        <v>30.723559000000002</v>
      </c>
      <c r="AT19">
        <v>10.833688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84.511505999999997</v>
      </c>
      <c r="BA19">
        <f t="shared" si="1"/>
        <v>2180.8245870000001</v>
      </c>
      <c r="BD19">
        <v>7.52</v>
      </c>
      <c r="BE19">
        <v>1.88</v>
      </c>
      <c r="BF19">
        <v>2.92</v>
      </c>
      <c r="BG19">
        <v>1.77</v>
      </c>
      <c r="BH19">
        <v>9</v>
      </c>
      <c r="BI19">
        <v>0.91</v>
      </c>
      <c r="BJ19">
        <v>1.79</v>
      </c>
      <c r="BK19">
        <v>0.83</v>
      </c>
      <c r="BL19">
        <v>1.05</v>
      </c>
      <c r="BM19">
        <v>0.22</v>
      </c>
      <c r="BN19">
        <v>3.44</v>
      </c>
      <c r="BO19">
        <v>3.64</v>
      </c>
      <c r="BP19">
        <v>0.24</v>
      </c>
      <c r="BQ19">
        <v>1.94</v>
      </c>
      <c r="BR19">
        <v>2.1</v>
      </c>
      <c r="BS19">
        <v>1.58</v>
      </c>
      <c r="BT19">
        <v>2.5934300000000001</v>
      </c>
      <c r="BU19">
        <v>1.2924640000000001</v>
      </c>
      <c r="BV19">
        <v>2.2864870000000002</v>
      </c>
      <c r="BW19">
        <v>1.871461</v>
      </c>
      <c r="BX19">
        <v>0.94378499999999999</v>
      </c>
      <c r="BY19">
        <v>2.584927</v>
      </c>
      <c r="BZ19">
        <v>1.2786770000000001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5.1181570000000001</v>
      </c>
      <c r="CK19">
        <v>0.900702</v>
      </c>
      <c r="CL19">
        <v>1.8667819999999999</v>
      </c>
      <c r="CM19">
        <v>3.38246</v>
      </c>
      <c r="CN19">
        <v>3.4121049999999999</v>
      </c>
      <c r="CO19">
        <v>4.1358839999999999</v>
      </c>
      <c r="CP19">
        <v>4.101426</v>
      </c>
      <c r="CQ19">
        <v>3.4121049999999999</v>
      </c>
      <c r="CR19">
        <v>0.40746599999999999</v>
      </c>
      <c r="CS19">
        <v>2.690601</v>
      </c>
      <c r="CT19">
        <v>0.47773199999999999</v>
      </c>
      <c r="CU19">
        <v>0</v>
      </c>
      <c r="CV19">
        <v>0</v>
      </c>
      <c r="CW19">
        <v>0.92485499999999998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84.511505999999997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594.67351599999995</v>
      </c>
      <c r="L20">
        <v>486.09438799999998</v>
      </c>
      <c r="M20">
        <v>43.774549999999998</v>
      </c>
      <c r="N20">
        <v>114.75196699999999</v>
      </c>
      <c r="O20">
        <v>60.094048000000001</v>
      </c>
      <c r="P20">
        <v>66.612119000000007</v>
      </c>
      <c r="Q20">
        <v>16.041710999999999</v>
      </c>
      <c r="R20">
        <v>14.914285</v>
      </c>
      <c r="S20">
        <v>19.867059999999999</v>
      </c>
      <c r="T20">
        <v>0.53939199999999998</v>
      </c>
      <c r="U20">
        <v>336.13272000000001</v>
      </c>
      <c r="V20">
        <v>13.728681</v>
      </c>
      <c r="W20">
        <v>28.045013000000001</v>
      </c>
      <c r="X20">
        <v>108.122956</v>
      </c>
      <c r="Y20">
        <v>0</v>
      </c>
      <c r="Z20">
        <v>12.62524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8.025563</v>
      </c>
      <c r="AG20">
        <v>41.246456999999999</v>
      </c>
      <c r="AH20">
        <v>0</v>
      </c>
      <c r="AI20">
        <v>0</v>
      </c>
      <c r="AJ20">
        <v>0</v>
      </c>
      <c r="AK20">
        <v>25.578527000000001</v>
      </c>
      <c r="AL20">
        <v>12.311622</v>
      </c>
      <c r="AM20">
        <v>15.743620999999999</v>
      </c>
      <c r="AN20">
        <v>0.490506</v>
      </c>
      <c r="AO20">
        <v>0</v>
      </c>
      <c r="AP20">
        <v>0</v>
      </c>
      <c r="AQ20">
        <v>0</v>
      </c>
      <c r="AR20">
        <v>42.534911999999998</v>
      </c>
      <c r="AS20">
        <v>30.723559000000002</v>
      </c>
      <c r="AT20">
        <v>10.833688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84.511505999999997</v>
      </c>
      <c r="BA20">
        <f t="shared" si="1"/>
        <v>2188.0176069999998</v>
      </c>
      <c r="BD20">
        <v>7.52</v>
      </c>
      <c r="BE20">
        <v>1.88</v>
      </c>
      <c r="BF20">
        <v>2.92</v>
      </c>
      <c r="BG20">
        <v>1.77</v>
      </c>
      <c r="BH20">
        <v>9</v>
      </c>
      <c r="BI20">
        <v>0.91</v>
      </c>
      <c r="BJ20">
        <v>1.79</v>
      </c>
      <c r="BK20">
        <v>0.83</v>
      </c>
      <c r="BL20">
        <v>1.05</v>
      </c>
      <c r="BM20">
        <v>0.22</v>
      </c>
      <c r="BN20">
        <v>3.44</v>
      </c>
      <c r="BO20">
        <v>3.64</v>
      </c>
      <c r="BP20">
        <v>0.24</v>
      </c>
      <c r="BQ20">
        <v>1.94</v>
      </c>
      <c r="BR20">
        <v>2.1</v>
      </c>
      <c r="BS20">
        <v>1.58</v>
      </c>
      <c r="BT20">
        <v>2.5934300000000001</v>
      </c>
      <c r="BU20">
        <v>1.2924640000000001</v>
      </c>
      <c r="BV20">
        <v>2.2864870000000002</v>
      </c>
      <c r="BW20">
        <v>1.871461</v>
      </c>
      <c r="BX20">
        <v>0.94378499999999999</v>
      </c>
      <c r="BY20">
        <v>2.584927</v>
      </c>
      <c r="BZ20">
        <v>1.2786770000000001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5.1181570000000001</v>
      </c>
      <c r="CK20">
        <v>0.900702</v>
      </c>
      <c r="CL20">
        <v>1.8667819999999999</v>
      </c>
      <c r="CM20">
        <v>3.38246</v>
      </c>
      <c r="CN20">
        <v>3.4121049999999999</v>
      </c>
      <c r="CO20">
        <v>4.1358839999999999</v>
      </c>
      <c r="CP20">
        <v>4.101426</v>
      </c>
      <c r="CQ20">
        <v>3.4121049999999999</v>
      </c>
      <c r="CR20">
        <v>0.40746599999999999</v>
      </c>
      <c r="CS20">
        <v>2.690601</v>
      </c>
      <c r="CT20">
        <v>0.47773199999999999</v>
      </c>
      <c r="CU20">
        <v>0</v>
      </c>
      <c r="CV20">
        <v>0</v>
      </c>
      <c r="CW20">
        <v>0.92485499999999998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84.511505999999997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653.46955500000001</v>
      </c>
      <c r="L21">
        <v>584.57831299999998</v>
      </c>
      <c r="M21">
        <v>43.774549999999998</v>
      </c>
      <c r="N21">
        <v>114.75196699999999</v>
      </c>
      <c r="O21">
        <v>60.094048000000001</v>
      </c>
      <c r="P21">
        <v>66.612119000000007</v>
      </c>
      <c r="Q21">
        <v>16.041710999999999</v>
      </c>
      <c r="R21">
        <v>14.914285</v>
      </c>
      <c r="S21">
        <v>19.867059999999999</v>
      </c>
      <c r="T21">
        <v>0.53939199999999998</v>
      </c>
      <c r="U21">
        <v>336.13272000000001</v>
      </c>
      <c r="V21">
        <v>13.728681</v>
      </c>
      <c r="W21">
        <v>28.045013000000001</v>
      </c>
      <c r="X21">
        <v>108.122956</v>
      </c>
      <c r="Y21">
        <v>0</v>
      </c>
      <c r="Z21">
        <v>12.62524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8.025563</v>
      </c>
      <c r="AG21">
        <v>41.246456999999999</v>
      </c>
      <c r="AH21">
        <v>0</v>
      </c>
      <c r="AI21">
        <v>0</v>
      </c>
      <c r="AJ21">
        <v>0</v>
      </c>
      <c r="AK21">
        <v>25.578527000000001</v>
      </c>
      <c r="AL21">
        <v>12.311622</v>
      </c>
      <c r="AM21">
        <v>15.743620999999999</v>
      </c>
      <c r="AN21">
        <v>0.490506</v>
      </c>
      <c r="AO21">
        <v>0</v>
      </c>
      <c r="AP21">
        <v>0</v>
      </c>
      <c r="AQ21">
        <v>0</v>
      </c>
      <c r="AR21">
        <v>42.534911999999998</v>
      </c>
      <c r="AS21">
        <v>30.723559000000002</v>
      </c>
      <c r="AT21">
        <v>10.833688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84.511505999999997</v>
      </c>
      <c r="BA21">
        <f t="shared" si="1"/>
        <v>2345.297571000001</v>
      </c>
      <c r="BD21">
        <v>7.52</v>
      </c>
      <c r="BE21">
        <v>1.88</v>
      </c>
      <c r="BF21">
        <v>2.92</v>
      </c>
      <c r="BG21">
        <v>1.77</v>
      </c>
      <c r="BH21">
        <v>9</v>
      </c>
      <c r="BI21">
        <v>0.91</v>
      </c>
      <c r="BJ21">
        <v>1.79</v>
      </c>
      <c r="BK21">
        <v>0.83</v>
      </c>
      <c r="BL21">
        <v>1.05</v>
      </c>
      <c r="BM21">
        <v>0.22</v>
      </c>
      <c r="BN21">
        <v>3.44</v>
      </c>
      <c r="BO21">
        <v>3.64</v>
      </c>
      <c r="BP21">
        <v>0.24</v>
      </c>
      <c r="BQ21">
        <v>1.94</v>
      </c>
      <c r="BR21">
        <v>2.1</v>
      </c>
      <c r="BS21">
        <v>1.58</v>
      </c>
      <c r="BT21">
        <v>2.5934300000000001</v>
      </c>
      <c r="BU21">
        <v>1.2924640000000001</v>
      </c>
      <c r="BV21">
        <v>2.2864870000000002</v>
      </c>
      <c r="BW21">
        <v>1.871461</v>
      </c>
      <c r="BX21">
        <v>0.94378499999999999</v>
      </c>
      <c r="BY21">
        <v>2.584927</v>
      </c>
      <c r="BZ21">
        <v>1.2786770000000001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5.1181570000000001</v>
      </c>
      <c r="CK21">
        <v>0.900702</v>
      </c>
      <c r="CL21">
        <v>1.8667819999999999</v>
      </c>
      <c r="CM21">
        <v>3.38246</v>
      </c>
      <c r="CN21">
        <v>3.4121049999999999</v>
      </c>
      <c r="CO21">
        <v>4.1358839999999999</v>
      </c>
      <c r="CP21">
        <v>4.101426</v>
      </c>
      <c r="CQ21">
        <v>3.4121049999999999</v>
      </c>
      <c r="CR21">
        <v>0.40746599999999999</v>
      </c>
      <c r="CS21">
        <v>2.690601</v>
      </c>
      <c r="CT21">
        <v>0.47773199999999999</v>
      </c>
      <c r="CU21">
        <v>0</v>
      </c>
      <c r="CV21">
        <v>0</v>
      </c>
      <c r="CW21">
        <v>0.92485499999999998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84.511505999999997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662.47923200000002</v>
      </c>
      <c r="L22">
        <v>632.26374399999997</v>
      </c>
      <c r="M22">
        <v>43.774549999999998</v>
      </c>
      <c r="N22">
        <v>114.75196699999999</v>
      </c>
      <c r="O22">
        <v>60.094048000000001</v>
      </c>
      <c r="P22">
        <v>66.612119000000007</v>
      </c>
      <c r="Q22">
        <v>19.787675</v>
      </c>
      <c r="R22">
        <v>18.519445999999999</v>
      </c>
      <c r="S22">
        <v>25.636787000000002</v>
      </c>
      <c r="T22">
        <v>0.53939199999999998</v>
      </c>
      <c r="U22">
        <v>336.13272000000001</v>
      </c>
      <c r="V22">
        <v>13.728681</v>
      </c>
      <c r="W22">
        <v>33.509824000000002</v>
      </c>
      <c r="X22">
        <v>142.08163200000001</v>
      </c>
      <c r="Y22">
        <v>0</v>
      </c>
      <c r="Z22">
        <v>6.3126199999999999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8.025563</v>
      </c>
      <c r="AG22">
        <v>41.246456999999999</v>
      </c>
      <c r="AH22">
        <v>2.8237510000000001</v>
      </c>
      <c r="AI22">
        <v>0</v>
      </c>
      <c r="AJ22">
        <v>0</v>
      </c>
      <c r="AK22">
        <v>25.578527000000001</v>
      </c>
      <c r="AL22">
        <v>12.311622</v>
      </c>
      <c r="AM22">
        <v>15.743620999999999</v>
      </c>
      <c r="AN22">
        <v>0.490506</v>
      </c>
      <c r="AO22">
        <v>0</v>
      </c>
      <c r="AP22">
        <v>0</v>
      </c>
      <c r="AQ22">
        <v>0</v>
      </c>
      <c r="AR22">
        <v>42.534911999999998</v>
      </c>
      <c r="AS22">
        <v>30.723559000000002</v>
      </c>
      <c r="AT22">
        <v>10.833688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84.532933</v>
      </c>
      <c r="BA22">
        <f t="shared" si="1"/>
        <v>2451.0695760000012</v>
      </c>
      <c r="BD22">
        <v>7.52</v>
      </c>
      <c r="BE22">
        <v>1.88</v>
      </c>
      <c r="BF22">
        <v>2.92</v>
      </c>
      <c r="BG22">
        <v>1.77</v>
      </c>
      <c r="BH22">
        <v>9</v>
      </c>
      <c r="BI22">
        <v>0.91</v>
      </c>
      <c r="BJ22">
        <v>1.79</v>
      </c>
      <c r="BK22">
        <v>0.83</v>
      </c>
      <c r="BL22">
        <v>1.05</v>
      </c>
      <c r="BM22">
        <v>0.22</v>
      </c>
      <c r="BN22">
        <v>3.44</v>
      </c>
      <c r="BO22">
        <v>3.64</v>
      </c>
      <c r="BP22">
        <v>0.24</v>
      </c>
      <c r="BQ22">
        <v>1.94</v>
      </c>
      <c r="BR22">
        <v>2.1</v>
      </c>
      <c r="BS22">
        <v>1.58</v>
      </c>
      <c r="BT22">
        <v>2.5934300000000001</v>
      </c>
      <c r="BU22">
        <v>1.2924640000000001</v>
      </c>
      <c r="BV22">
        <v>2.2864870000000002</v>
      </c>
      <c r="BW22">
        <v>1.871461</v>
      </c>
      <c r="BX22">
        <v>0.94378499999999999</v>
      </c>
      <c r="BY22">
        <v>2.584927</v>
      </c>
      <c r="BZ22">
        <v>1.2786770000000001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5.1181570000000001</v>
      </c>
      <c r="CK22">
        <v>0.900702</v>
      </c>
      <c r="CL22">
        <v>1.8667819999999999</v>
      </c>
      <c r="CM22">
        <v>3.38246</v>
      </c>
      <c r="CN22">
        <v>3.4121049999999999</v>
      </c>
      <c r="CO22">
        <v>4.1358839999999999</v>
      </c>
      <c r="CP22">
        <v>4.101426</v>
      </c>
      <c r="CQ22">
        <v>3.4121049999999999</v>
      </c>
      <c r="CR22">
        <v>0.40746599999999999</v>
      </c>
      <c r="CS22">
        <v>2.690601</v>
      </c>
      <c r="CT22">
        <v>0.47773199999999999</v>
      </c>
      <c r="CU22">
        <v>0</v>
      </c>
      <c r="CV22">
        <v>2.1427000000000002E-2</v>
      </c>
      <c r="CW22">
        <v>0.92485499999999998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84.532933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662.47923200000002</v>
      </c>
      <c r="L23">
        <v>632.26374399999997</v>
      </c>
      <c r="M23">
        <v>43.774549999999998</v>
      </c>
      <c r="N23">
        <v>114.75196699999999</v>
      </c>
      <c r="O23">
        <v>60.094048000000001</v>
      </c>
      <c r="P23">
        <v>66.612119000000007</v>
      </c>
      <c r="Q23">
        <v>20.208031999999999</v>
      </c>
      <c r="R23">
        <v>18.519445999999999</v>
      </c>
      <c r="S23">
        <v>25.636787000000002</v>
      </c>
      <c r="T23">
        <v>0.53939199999999998</v>
      </c>
      <c r="U23">
        <v>336.13272000000001</v>
      </c>
      <c r="V23">
        <v>13.728681</v>
      </c>
      <c r="W23">
        <v>33.509824000000002</v>
      </c>
      <c r="X23">
        <v>142.08163200000001</v>
      </c>
      <c r="Y23">
        <v>0</v>
      </c>
      <c r="Z23">
        <v>6.3126199999999999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8.025563</v>
      </c>
      <c r="AG23">
        <v>41.246456999999999</v>
      </c>
      <c r="AH23">
        <v>18.825008</v>
      </c>
      <c r="AI23">
        <v>0</v>
      </c>
      <c r="AJ23">
        <v>0</v>
      </c>
      <c r="AK23">
        <v>25.578527000000001</v>
      </c>
      <c r="AL23">
        <v>23.504006</v>
      </c>
      <c r="AM23">
        <v>15.743620999999999</v>
      </c>
      <c r="AN23">
        <v>0.490506</v>
      </c>
      <c r="AO23">
        <v>0</v>
      </c>
      <c r="AP23">
        <v>0</v>
      </c>
      <c r="AQ23">
        <v>0</v>
      </c>
      <c r="AR23">
        <v>37.218048000000003</v>
      </c>
      <c r="AS23">
        <v>30.723559000000002</v>
      </c>
      <c r="AT23">
        <v>10.833688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84.661501000000001</v>
      </c>
      <c r="BA23">
        <f t="shared" si="1"/>
        <v>2473.4952780000012</v>
      </c>
      <c r="BD23">
        <v>7.52</v>
      </c>
      <c r="BE23">
        <v>1.88</v>
      </c>
      <c r="BF23">
        <v>2.92</v>
      </c>
      <c r="BG23">
        <v>1.77</v>
      </c>
      <c r="BH23">
        <v>9</v>
      </c>
      <c r="BI23">
        <v>0.91</v>
      </c>
      <c r="BJ23">
        <v>1.79</v>
      </c>
      <c r="BK23">
        <v>0.83</v>
      </c>
      <c r="BL23">
        <v>1.05</v>
      </c>
      <c r="BM23">
        <v>0.22</v>
      </c>
      <c r="BN23">
        <v>3.44</v>
      </c>
      <c r="BO23">
        <v>3.64</v>
      </c>
      <c r="BP23">
        <v>0.24</v>
      </c>
      <c r="BQ23">
        <v>1.94</v>
      </c>
      <c r="BR23">
        <v>2.1</v>
      </c>
      <c r="BS23">
        <v>1.58</v>
      </c>
      <c r="BT23">
        <v>2.5934300000000001</v>
      </c>
      <c r="BU23">
        <v>1.2924640000000001</v>
      </c>
      <c r="BV23">
        <v>2.2864870000000002</v>
      </c>
      <c r="BW23">
        <v>1.871461</v>
      </c>
      <c r="BX23">
        <v>0.94378499999999999</v>
      </c>
      <c r="BY23">
        <v>2.584927</v>
      </c>
      <c r="BZ23">
        <v>1.2786770000000001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5.1181570000000001</v>
      </c>
      <c r="CK23">
        <v>0.900702</v>
      </c>
      <c r="CL23">
        <v>1.8667819999999999</v>
      </c>
      <c r="CM23">
        <v>3.38246</v>
      </c>
      <c r="CN23">
        <v>3.4121049999999999</v>
      </c>
      <c r="CO23">
        <v>4.1358839999999999</v>
      </c>
      <c r="CP23">
        <v>4.101426</v>
      </c>
      <c r="CQ23">
        <v>3.4121049999999999</v>
      </c>
      <c r="CR23">
        <v>0.40746599999999999</v>
      </c>
      <c r="CS23">
        <v>2.690601</v>
      </c>
      <c r="CT23">
        <v>0.47773199999999999</v>
      </c>
      <c r="CU23">
        <v>0</v>
      </c>
      <c r="CV23">
        <v>0.14999499999999999</v>
      </c>
      <c r="CW23">
        <v>0.92485499999999998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84.661501000000001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662.47923200000002</v>
      </c>
      <c r="L24">
        <v>632.26374399999997</v>
      </c>
      <c r="M24">
        <v>43.774549999999998</v>
      </c>
      <c r="N24">
        <v>114.75196699999999</v>
      </c>
      <c r="O24">
        <v>60.094048000000001</v>
      </c>
      <c r="P24">
        <v>66.612119000000007</v>
      </c>
      <c r="Q24">
        <v>20.208031999999999</v>
      </c>
      <c r="R24">
        <v>18.519445999999999</v>
      </c>
      <c r="S24">
        <v>25.636787000000002</v>
      </c>
      <c r="T24">
        <v>0.53939199999999998</v>
      </c>
      <c r="U24">
        <v>336.13272000000001</v>
      </c>
      <c r="V24">
        <v>13.728681</v>
      </c>
      <c r="W24">
        <v>33.509824000000002</v>
      </c>
      <c r="X24">
        <v>142.08163200000001</v>
      </c>
      <c r="Y24">
        <v>0</v>
      </c>
      <c r="Z24">
        <v>6.3126199999999999</v>
      </c>
      <c r="AA24">
        <v>0</v>
      </c>
      <c r="AB24">
        <v>3.3417379999999999</v>
      </c>
      <c r="AC24">
        <v>9.6557739999999992</v>
      </c>
      <c r="AD24">
        <v>0</v>
      </c>
      <c r="AE24">
        <v>0</v>
      </c>
      <c r="AF24">
        <v>8.025563</v>
      </c>
      <c r="AG24">
        <v>41.246456999999999</v>
      </c>
      <c r="AH24">
        <v>37.650016000000001</v>
      </c>
      <c r="AI24">
        <v>0</v>
      </c>
      <c r="AJ24">
        <v>0</v>
      </c>
      <c r="AK24">
        <v>25.578527000000001</v>
      </c>
      <c r="AL24">
        <v>66.035066</v>
      </c>
      <c r="AM24">
        <v>15.743620999999999</v>
      </c>
      <c r="AN24">
        <v>0.490506</v>
      </c>
      <c r="AO24">
        <v>0</v>
      </c>
      <c r="AP24">
        <v>0</v>
      </c>
      <c r="AQ24">
        <v>12.207898999999999</v>
      </c>
      <c r="AR24">
        <v>37.218048000000003</v>
      </c>
      <c r="AS24">
        <v>30.723559000000002</v>
      </c>
      <c r="AT24">
        <v>10.833688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84.811497000000003</v>
      </c>
      <c r="BA24">
        <f t="shared" si="1"/>
        <v>2560.2067530000013</v>
      </c>
      <c r="BD24">
        <v>7.52</v>
      </c>
      <c r="BE24">
        <v>1.88</v>
      </c>
      <c r="BF24">
        <v>2.92</v>
      </c>
      <c r="BG24">
        <v>1.77</v>
      </c>
      <c r="BH24">
        <v>9</v>
      </c>
      <c r="BI24">
        <v>0.91</v>
      </c>
      <c r="BJ24">
        <v>1.79</v>
      </c>
      <c r="BK24">
        <v>0.83</v>
      </c>
      <c r="BL24">
        <v>1.05</v>
      </c>
      <c r="BM24">
        <v>0.22</v>
      </c>
      <c r="BN24">
        <v>3.44</v>
      </c>
      <c r="BO24">
        <v>3.64</v>
      </c>
      <c r="BP24">
        <v>0.24</v>
      </c>
      <c r="BQ24">
        <v>1.94</v>
      </c>
      <c r="BR24">
        <v>2.1</v>
      </c>
      <c r="BS24">
        <v>1.58</v>
      </c>
      <c r="BT24">
        <v>2.5934300000000001</v>
      </c>
      <c r="BU24">
        <v>1.2924640000000001</v>
      </c>
      <c r="BV24">
        <v>2.2864870000000002</v>
      </c>
      <c r="BW24">
        <v>1.871461</v>
      </c>
      <c r="BX24">
        <v>0.94378499999999999</v>
      </c>
      <c r="BY24">
        <v>2.584927</v>
      </c>
      <c r="BZ24">
        <v>1.2786770000000001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5.1181570000000001</v>
      </c>
      <c r="CK24">
        <v>0.900702</v>
      </c>
      <c r="CL24">
        <v>1.8667819999999999</v>
      </c>
      <c r="CM24">
        <v>3.38246</v>
      </c>
      <c r="CN24">
        <v>3.4121049999999999</v>
      </c>
      <c r="CO24">
        <v>4.1358839999999999</v>
      </c>
      <c r="CP24">
        <v>4.101426</v>
      </c>
      <c r="CQ24">
        <v>3.4121049999999999</v>
      </c>
      <c r="CR24">
        <v>0.40746599999999999</v>
      </c>
      <c r="CS24">
        <v>2.690601</v>
      </c>
      <c r="CT24">
        <v>0.47773199999999999</v>
      </c>
      <c r="CU24">
        <v>0</v>
      </c>
      <c r="CV24">
        <v>0.29999100000000001</v>
      </c>
      <c r="CW24">
        <v>0.92485499999999998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84.811497000000003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662.47923200000002</v>
      </c>
      <c r="L25">
        <v>632.26374399999997</v>
      </c>
      <c r="M25">
        <v>43.774549999999998</v>
      </c>
      <c r="N25">
        <v>114.75196699999999</v>
      </c>
      <c r="O25">
        <v>60.094048000000001</v>
      </c>
      <c r="P25">
        <v>66.612119000000007</v>
      </c>
      <c r="Q25">
        <v>20.208031999999999</v>
      </c>
      <c r="R25">
        <v>18.519445999999999</v>
      </c>
      <c r="S25">
        <v>25.636787000000002</v>
      </c>
      <c r="T25">
        <v>0.53939199999999998</v>
      </c>
      <c r="U25">
        <v>336.13272000000001</v>
      </c>
      <c r="V25">
        <v>13.728681</v>
      </c>
      <c r="W25">
        <v>33.509824000000002</v>
      </c>
      <c r="X25">
        <v>142.08163200000001</v>
      </c>
      <c r="Y25">
        <v>0</v>
      </c>
      <c r="Z25">
        <v>6.3126199999999999</v>
      </c>
      <c r="AA25">
        <v>0</v>
      </c>
      <c r="AB25">
        <v>13.099608999999999</v>
      </c>
      <c r="AC25">
        <v>9.6557739999999992</v>
      </c>
      <c r="AD25">
        <v>0</v>
      </c>
      <c r="AE25">
        <v>0</v>
      </c>
      <c r="AF25">
        <v>8.025563</v>
      </c>
      <c r="AG25">
        <v>41.246456999999999</v>
      </c>
      <c r="AH25">
        <v>56.475023999999998</v>
      </c>
      <c r="AI25">
        <v>0</v>
      </c>
      <c r="AJ25">
        <v>0</v>
      </c>
      <c r="AK25">
        <v>25.578527000000001</v>
      </c>
      <c r="AL25">
        <v>66.035066</v>
      </c>
      <c r="AM25">
        <v>15.743620999999999</v>
      </c>
      <c r="AN25">
        <v>0.490506</v>
      </c>
      <c r="AO25">
        <v>0</v>
      </c>
      <c r="AP25">
        <v>0</v>
      </c>
      <c r="AQ25">
        <v>26.323281000000001</v>
      </c>
      <c r="AR25">
        <v>37.218048000000003</v>
      </c>
      <c r="AS25">
        <v>28.505326</v>
      </c>
      <c r="AT25">
        <v>10.833688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84.961491999999993</v>
      </c>
      <c r="BA25">
        <f t="shared" si="1"/>
        <v>2600.8367760000006</v>
      </c>
      <c r="BD25">
        <v>7.52</v>
      </c>
      <c r="BE25">
        <v>1.88</v>
      </c>
      <c r="BF25">
        <v>2.92</v>
      </c>
      <c r="BG25">
        <v>1.77</v>
      </c>
      <c r="BH25">
        <v>9</v>
      </c>
      <c r="BI25">
        <v>0.91</v>
      </c>
      <c r="BJ25">
        <v>1.79</v>
      </c>
      <c r="BK25">
        <v>0.83</v>
      </c>
      <c r="BL25">
        <v>1.05</v>
      </c>
      <c r="BM25">
        <v>0.22</v>
      </c>
      <c r="BN25">
        <v>3.44</v>
      </c>
      <c r="BO25">
        <v>3.64</v>
      </c>
      <c r="BP25">
        <v>0.24</v>
      </c>
      <c r="BQ25">
        <v>1.94</v>
      </c>
      <c r="BR25">
        <v>2.1</v>
      </c>
      <c r="BS25">
        <v>1.58</v>
      </c>
      <c r="BT25">
        <v>2.5934300000000001</v>
      </c>
      <c r="BU25">
        <v>1.2924640000000001</v>
      </c>
      <c r="BV25">
        <v>2.2864870000000002</v>
      </c>
      <c r="BW25">
        <v>1.871461</v>
      </c>
      <c r="BX25">
        <v>0.94378499999999999</v>
      </c>
      <c r="BY25">
        <v>2.584927</v>
      </c>
      <c r="BZ25">
        <v>1.2786770000000001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5.1181570000000001</v>
      </c>
      <c r="CK25">
        <v>0.900702</v>
      </c>
      <c r="CL25">
        <v>1.8667819999999999</v>
      </c>
      <c r="CM25">
        <v>3.38246</v>
      </c>
      <c r="CN25">
        <v>3.4121049999999999</v>
      </c>
      <c r="CO25">
        <v>4.1358839999999999</v>
      </c>
      <c r="CP25">
        <v>4.101426</v>
      </c>
      <c r="CQ25">
        <v>3.4121049999999999</v>
      </c>
      <c r="CR25">
        <v>0.40746599999999999</v>
      </c>
      <c r="CS25">
        <v>2.690601</v>
      </c>
      <c r="CT25">
        <v>0.47773199999999999</v>
      </c>
      <c r="CU25">
        <v>0</v>
      </c>
      <c r="CV25">
        <v>0.449986</v>
      </c>
      <c r="CW25">
        <v>0.92485499999999998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84.961491999999993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662.47923200000002</v>
      </c>
      <c r="L26">
        <v>632.26374399999997</v>
      </c>
      <c r="M26">
        <v>43.774549999999998</v>
      </c>
      <c r="N26">
        <v>114.75196699999999</v>
      </c>
      <c r="O26">
        <v>60.094048000000001</v>
      </c>
      <c r="P26">
        <v>66.612119000000007</v>
      </c>
      <c r="Q26">
        <v>20.208031999999999</v>
      </c>
      <c r="R26">
        <v>18.519445999999999</v>
      </c>
      <c r="S26">
        <v>25.636787000000002</v>
      </c>
      <c r="T26">
        <v>0.53939199999999998</v>
      </c>
      <c r="U26">
        <v>336.13272000000001</v>
      </c>
      <c r="V26">
        <v>13.728681</v>
      </c>
      <c r="W26">
        <v>33.509824000000002</v>
      </c>
      <c r="X26">
        <v>142.08163200000001</v>
      </c>
      <c r="Y26">
        <v>0</v>
      </c>
      <c r="Z26">
        <v>12.62524</v>
      </c>
      <c r="AA26">
        <v>0</v>
      </c>
      <c r="AB26">
        <v>13.099608999999999</v>
      </c>
      <c r="AC26">
        <v>9.6557739999999992</v>
      </c>
      <c r="AD26">
        <v>0</v>
      </c>
      <c r="AE26">
        <v>0</v>
      </c>
      <c r="AF26">
        <v>8.025563</v>
      </c>
      <c r="AG26">
        <v>41.246456999999999</v>
      </c>
      <c r="AH26">
        <v>80.006283999999994</v>
      </c>
      <c r="AI26">
        <v>0</v>
      </c>
      <c r="AJ26">
        <v>0</v>
      </c>
      <c r="AK26">
        <v>25.578527000000001</v>
      </c>
      <c r="AL26">
        <v>66.035066</v>
      </c>
      <c r="AM26">
        <v>15.743620999999999</v>
      </c>
      <c r="AN26">
        <v>0.490506</v>
      </c>
      <c r="AO26">
        <v>0</v>
      </c>
      <c r="AP26">
        <v>0.24677199999999999</v>
      </c>
      <c r="AQ26">
        <v>39.484923000000002</v>
      </c>
      <c r="AR26">
        <v>37.218048000000003</v>
      </c>
      <c r="AS26">
        <v>28.505326</v>
      </c>
      <c r="AT26">
        <v>10.833688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85.522179999999992</v>
      </c>
      <c r="BA26">
        <f t="shared" si="1"/>
        <v>2644.6497580000005</v>
      </c>
      <c r="BD26">
        <v>7.52</v>
      </c>
      <c r="BE26">
        <v>1.88</v>
      </c>
      <c r="BF26">
        <v>2.92</v>
      </c>
      <c r="BG26">
        <v>1.77</v>
      </c>
      <c r="BH26">
        <v>9</v>
      </c>
      <c r="BI26">
        <v>0.93</v>
      </c>
      <c r="BJ26">
        <v>1.82</v>
      </c>
      <c r="BK26">
        <v>0.83</v>
      </c>
      <c r="BL26">
        <v>1.05</v>
      </c>
      <c r="BM26">
        <v>0.22</v>
      </c>
      <c r="BN26">
        <v>3.44</v>
      </c>
      <c r="BO26">
        <v>3.64</v>
      </c>
      <c r="BP26">
        <v>0.24</v>
      </c>
      <c r="BQ26">
        <v>1.94</v>
      </c>
      <c r="BR26">
        <v>2.1</v>
      </c>
      <c r="BS26">
        <v>1.58</v>
      </c>
      <c r="BT26">
        <v>2.5934300000000001</v>
      </c>
      <c r="BU26">
        <v>1.2924640000000001</v>
      </c>
      <c r="BV26">
        <v>2.2864870000000002</v>
      </c>
      <c r="BW26">
        <v>1.871461</v>
      </c>
      <c r="BX26">
        <v>0.94378499999999999</v>
      </c>
      <c r="BY26">
        <v>2.584927</v>
      </c>
      <c r="BZ26">
        <v>1.2786770000000001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5.1181570000000001</v>
      </c>
      <c r="CK26">
        <v>0.900702</v>
      </c>
      <c r="CL26">
        <v>1.8667819999999999</v>
      </c>
      <c r="CM26">
        <v>3.38246</v>
      </c>
      <c r="CN26">
        <v>3.4121049999999999</v>
      </c>
      <c r="CO26">
        <v>4.1358839999999999</v>
      </c>
      <c r="CP26">
        <v>4.101426</v>
      </c>
      <c r="CQ26">
        <v>3.4121049999999999</v>
      </c>
      <c r="CR26">
        <v>0.40746599999999999</v>
      </c>
      <c r="CS26">
        <v>2.690601</v>
      </c>
      <c r="CT26">
        <v>0.47773199999999999</v>
      </c>
      <c r="CU26">
        <v>0.32587300000000002</v>
      </c>
      <c r="CV26">
        <v>0.63480099999999995</v>
      </c>
      <c r="CW26">
        <v>0.92485499999999998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85.522179999999992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662.47923200000002</v>
      </c>
      <c r="L27">
        <v>632.26374399999997</v>
      </c>
      <c r="M27">
        <v>43.774549999999998</v>
      </c>
      <c r="N27">
        <v>114.75196699999999</v>
      </c>
      <c r="O27">
        <v>60.094048000000001</v>
      </c>
      <c r="P27">
        <v>66.612119000000007</v>
      </c>
      <c r="Q27">
        <v>19.101199000000001</v>
      </c>
      <c r="R27">
        <v>18.519445999999999</v>
      </c>
      <c r="S27">
        <v>25.636787000000002</v>
      </c>
      <c r="T27">
        <v>0.53939199999999998</v>
      </c>
      <c r="U27">
        <v>336.13272000000001</v>
      </c>
      <c r="V27">
        <v>13.728681</v>
      </c>
      <c r="W27">
        <v>33.509824000000002</v>
      </c>
      <c r="X27">
        <v>142.08163200000001</v>
      </c>
      <c r="Y27">
        <v>0</v>
      </c>
      <c r="Z27">
        <v>12.62524</v>
      </c>
      <c r="AA27">
        <v>3.6524540000000001</v>
      </c>
      <c r="AB27">
        <v>26.332886999999999</v>
      </c>
      <c r="AC27">
        <v>9.6557739999999992</v>
      </c>
      <c r="AD27">
        <v>0</v>
      </c>
      <c r="AE27">
        <v>0</v>
      </c>
      <c r="AF27">
        <v>8.025563</v>
      </c>
      <c r="AG27">
        <v>41.246456999999999</v>
      </c>
      <c r="AH27">
        <v>87.159788000000006</v>
      </c>
      <c r="AI27">
        <v>3.8103340000000001</v>
      </c>
      <c r="AJ27">
        <v>0</v>
      </c>
      <c r="AK27">
        <v>25.578527000000001</v>
      </c>
      <c r="AL27">
        <v>66.035066</v>
      </c>
      <c r="AM27">
        <v>15.743620999999999</v>
      </c>
      <c r="AN27">
        <v>0.490506</v>
      </c>
      <c r="AO27">
        <v>0</v>
      </c>
      <c r="AP27">
        <v>0.24677199999999999</v>
      </c>
      <c r="AQ27">
        <v>39.484923000000002</v>
      </c>
      <c r="AR27">
        <v>44.661658000000003</v>
      </c>
      <c r="AS27">
        <v>27.209629</v>
      </c>
      <c r="AT27">
        <v>10.833688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85.906978999999993</v>
      </c>
      <c r="BA27">
        <f t="shared" si="1"/>
        <v>2677.9252069999998</v>
      </c>
      <c r="BD27">
        <v>7.52</v>
      </c>
      <c r="BE27">
        <v>1.88</v>
      </c>
      <c r="BF27">
        <v>2.92</v>
      </c>
      <c r="BG27">
        <v>1.77</v>
      </c>
      <c r="BH27">
        <v>9</v>
      </c>
      <c r="BI27">
        <v>0.93</v>
      </c>
      <c r="BJ27">
        <v>1.82</v>
      </c>
      <c r="BK27">
        <v>0.83</v>
      </c>
      <c r="BL27">
        <v>1.05</v>
      </c>
      <c r="BM27">
        <v>0.22</v>
      </c>
      <c r="BN27">
        <v>3.44</v>
      </c>
      <c r="BO27">
        <v>3.64</v>
      </c>
      <c r="BP27">
        <v>0.24</v>
      </c>
      <c r="BQ27">
        <v>1.94</v>
      </c>
      <c r="BR27">
        <v>2.1</v>
      </c>
      <c r="BS27">
        <v>1.58</v>
      </c>
      <c r="BT27">
        <v>2.5934300000000001</v>
      </c>
      <c r="BU27">
        <v>1.2924640000000001</v>
      </c>
      <c r="BV27">
        <v>2.2864870000000002</v>
      </c>
      <c r="BW27">
        <v>1.871461</v>
      </c>
      <c r="BX27">
        <v>0.94378499999999999</v>
      </c>
      <c r="BY27">
        <v>2.584927</v>
      </c>
      <c r="BZ27">
        <v>1.2786770000000001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5.1181570000000001</v>
      </c>
      <c r="CK27">
        <v>0.900702</v>
      </c>
      <c r="CL27">
        <v>1.8667819999999999</v>
      </c>
      <c r="CM27">
        <v>3.38246</v>
      </c>
      <c r="CN27">
        <v>3.4121049999999999</v>
      </c>
      <c r="CO27">
        <v>4.1358839999999999</v>
      </c>
      <c r="CP27">
        <v>4.101426</v>
      </c>
      <c r="CQ27">
        <v>3.4121049999999999</v>
      </c>
      <c r="CR27">
        <v>0.40746599999999999</v>
      </c>
      <c r="CS27">
        <v>2.690601</v>
      </c>
      <c r="CT27">
        <v>0.47773199999999999</v>
      </c>
      <c r="CU27">
        <v>0.65174600000000005</v>
      </c>
      <c r="CV27">
        <v>0.69372699999999998</v>
      </c>
      <c r="CW27">
        <v>0.92485499999999998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85.906978999999993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662.47923200000002</v>
      </c>
      <c r="L28">
        <v>632.26374399999997</v>
      </c>
      <c r="M28">
        <v>43.774549999999998</v>
      </c>
      <c r="N28">
        <v>114.75196699999999</v>
      </c>
      <c r="O28">
        <v>60.094048000000001</v>
      </c>
      <c r="P28">
        <v>66.612119000000007</v>
      </c>
      <c r="Q28">
        <v>19.101199000000001</v>
      </c>
      <c r="R28">
        <v>18.519445999999999</v>
      </c>
      <c r="S28">
        <v>25.636787000000002</v>
      </c>
      <c r="T28">
        <v>0.53939199999999998</v>
      </c>
      <c r="U28">
        <v>336.13272000000001</v>
      </c>
      <c r="V28">
        <v>13.728681</v>
      </c>
      <c r="W28">
        <v>33.509824000000002</v>
      </c>
      <c r="X28">
        <v>142.08163200000001</v>
      </c>
      <c r="Y28">
        <v>0</v>
      </c>
      <c r="Z28">
        <v>12.62524</v>
      </c>
      <c r="AA28">
        <v>13.468425999999999</v>
      </c>
      <c r="AB28">
        <v>26.332886999999999</v>
      </c>
      <c r="AC28">
        <v>15.245958</v>
      </c>
      <c r="AD28">
        <v>9.0827799999999996</v>
      </c>
      <c r="AE28">
        <v>0</v>
      </c>
      <c r="AF28">
        <v>8.025563</v>
      </c>
      <c r="AG28">
        <v>41.246456999999999</v>
      </c>
      <c r="AH28">
        <v>116.24442500000001</v>
      </c>
      <c r="AI28">
        <v>16.511447</v>
      </c>
      <c r="AJ28">
        <v>0</v>
      </c>
      <c r="AK28">
        <v>25.578527000000001</v>
      </c>
      <c r="AL28">
        <v>23.504006</v>
      </c>
      <c r="AM28">
        <v>15.743620999999999</v>
      </c>
      <c r="AN28">
        <v>0.490506</v>
      </c>
      <c r="AO28">
        <v>0</v>
      </c>
      <c r="AP28">
        <v>0.24677199999999999</v>
      </c>
      <c r="AQ28">
        <v>39.484923000000002</v>
      </c>
      <c r="AR28">
        <v>44.661658000000003</v>
      </c>
      <c r="AS28">
        <v>27.209629</v>
      </c>
      <c r="AT28">
        <v>10.833688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86.695386999999982</v>
      </c>
      <c r="BA28">
        <f t="shared" si="1"/>
        <v>2702.4572410000001</v>
      </c>
      <c r="BD28">
        <v>7.52</v>
      </c>
      <c r="BE28">
        <v>1.88</v>
      </c>
      <c r="BF28">
        <v>2.92</v>
      </c>
      <c r="BG28">
        <v>1.77</v>
      </c>
      <c r="BH28">
        <v>9</v>
      </c>
      <c r="BI28">
        <v>0.93</v>
      </c>
      <c r="BJ28">
        <v>1.82</v>
      </c>
      <c r="BK28">
        <v>0.83</v>
      </c>
      <c r="BL28">
        <v>1.05</v>
      </c>
      <c r="BM28">
        <v>0.22</v>
      </c>
      <c r="BN28">
        <v>3.44</v>
      </c>
      <c r="BO28">
        <v>3.64</v>
      </c>
      <c r="BP28">
        <v>0.24</v>
      </c>
      <c r="BQ28">
        <v>1.94</v>
      </c>
      <c r="BR28">
        <v>2.1</v>
      </c>
      <c r="BS28">
        <v>1.58</v>
      </c>
      <c r="BT28">
        <v>2.5934300000000001</v>
      </c>
      <c r="BU28">
        <v>1.2924640000000001</v>
      </c>
      <c r="BV28">
        <v>2.2864870000000002</v>
      </c>
      <c r="BW28">
        <v>1.871461</v>
      </c>
      <c r="BX28">
        <v>0.94378499999999999</v>
      </c>
      <c r="BY28">
        <v>2.584927</v>
      </c>
      <c r="BZ28">
        <v>1.2786770000000001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5.1181570000000001</v>
      </c>
      <c r="CK28">
        <v>0.900702</v>
      </c>
      <c r="CL28">
        <v>1.8667819999999999</v>
      </c>
      <c r="CM28">
        <v>3.38246</v>
      </c>
      <c r="CN28">
        <v>3.4121049999999999</v>
      </c>
      <c r="CO28">
        <v>4.1358839999999999</v>
      </c>
      <c r="CP28">
        <v>4.101426</v>
      </c>
      <c r="CQ28">
        <v>3.4121049999999999</v>
      </c>
      <c r="CR28">
        <v>0.40746599999999999</v>
      </c>
      <c r="CS28">
        <v>2.690601</v>
      </c>
      <c r="CT28">
        <v>0.47773199999999999</v>
      </c>
      <c r="CU28">
        <v>1.209803</v>
      </c>
      <c r="CV28">
        <v>0.92407799999999995</v>
      </c>
      <c r="CW28">
        <v>0.92485499999999998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86.695386999999982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662.47923200000002</v>
      </c>
      <c r="L29">
        <v>632.26374399999997</v>
      </c>
      <c r="M29">
        <v>43.774549999999998</v>
      </c>
      <c r="N29">
        <v>114.75196699999999</v>
      </c>
      <c r="O29">
        <v>60.094048000000001</v>
      </c>
      <c r="P29">
        <v>66.612119000000007</v>
      </c>
      <c r="Q29">
        <v>19.101199000000001</v>
      </c>
      <c r="R29">
        <v>18.519445999999999</v>
      </c>
      <c r="S29">
        <v>25.636787000000002</v>
      </c>
      <c r="T29">
        <v>0.53939199999999998</v>
      </c>
      <c r="U29">
        <v>336.13272000000001</v>
      </c>
      <c r="V29">
        <v>13.728681</v>
      </c>
      <c r="W29">
        <v>33.509824000000002</v>
      </c>
      <c r="X29">
        <v>142.08163200000001</v>
      </c>
      <c r="Y29">
        <v>0</v>
      </c>
      <c r="Z29">
        <v>12.62524</v>
      </c>
      <c r="AA29">
        <v>17.12088</v>
      </c>
      <c r="AB29">
        <v>39.619633</v>
      </c>
      <c r="AC29">
        <v>28.996542999999999</v>
      </c>
      <c r="AD29">
        <v>18.165558999999998</v>
      </c>
      <c r="AE29">
        <v>0</v>
      </c>
      <c r="AF29">
        <v>16.638362999999998</v>
      </c>
      <c r="AG29">
        <v>41.246456999999999</v>
      </c>
      <c r="AH29">
        <v>116.24442500000001</v>
      </c>
      <c r="AI29">
        <v>16.511447</v>
      </c>
      <c r="AJ29">
        <v>0</v>
      </c>
      <c r="AK29">
        <v>25.578527000000001</v>
      </c>
      <c r="AL29">
        <v>12.311622</v>
      </c>
      <c r="AM29">
        <v>15.743620999999999</v>
      </c>
      <c r="AN29">
        <v>0.490506</v>
      </c>
      <c r="AO29">
        <v>0</v>
      </c>
      <c r="AP29">
        <v>0.24677199999999999</v>
      </c>
      <c r="AQ29">
        <v>39.484923000000002</v>
      </c>
      <c r="AR29">
        <v>44.661658000000003</v>
      </c>
      <c r="AS29">
        <v>27.209629</v>
      </c>
      <c r="AT29">
        <v>10.833688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87.368274999999983</v>
      </c>
      <c r="BA29">
        <f t="shared" si="1"/>
        <v>2740.3231089999999</v>
      </c>
      <c r="BD29">
        <v>7.52</v>
      </c>
      <c r="BE29">
        <v>1.88</v>
      </c>
      <c r="BF29">
        <v>2.92</v>
      </c>
      <c r="BG29">
        <v>1.77</v>
      </c>
      <c r="BH29">
        <v>9</v>
      </c>
      <c r="BI29">
        <v>0.93</v>
      </c>
      <c r="BJ29">
        <v>1.82</v>
      </c>
      <c r="BK29">
        <v>0.83</v>
      </c>
      <c r="BL29">
        <v>1.07</v>
      </c>
      <c r="BM29">
        <v>0.22</v>
      </c>
      <c r="BN29">
        <v>3.44</v>
      </c>
      <c r="BO29">
        <v>3.64</v>
      </c>
      <c r="BP29">
        <v>0.24</v>
      </c>
      <c r="BQ29">
        <v>1.94</v>
      </c>
      <c r="BR29">
        <v>2.1</v>
      </c>
      <c r="BS29">
        <v>1.58</v>
      </c>
      <c r="BT29">
        <v>2.5934300000000001</v>
      </c>
      <c r="BU29">
        <v>1.2924640000000001</v>
      </c>
      <c r="BV29">
        <v>2.2864870000000002</v>
      </c>
      <c r="BW29">
        <v>1.871461</v>
      </c>
      <c r="BX29">
        <v>0.94378499999999999</v>
      </c>
      <c r="BY29">
        <v>2.584927</v>
      </c>
      <c r="BZ29">
        <v>1.2786770000000001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5.1181570000000001</v>
      </c>
      <c r="CK29">
        <v>0.900702</v>
      </c>
      <c r="CL29">
        <v>1.8667819999999999</v>
      </c>
      <c r="CM29">
        <v>3.38246</v>
      </c>
      <c r="CN29">
        <v>3.4121049999999999</v>
      </c>
      <c r="CO29">
        <v>4.1358839999999999</v>
      </c>
      <c r="CP29">
        <v>4.101426</v>
      </c>
      <c r="CQ29">
        <v>3.4121049999999999</v>
      </c>
      <c r="CR29">
        <v>0.40746599999999999</v>
      </c>
      <c r="CS29">
        <v>2.690601</v>
      </c>
      <c r="CT29">
        <v>0.95546399999999998</v>
      </c>
      <c r="CU29">
        <v>1.3849590000000001</v>
      </c>
      <c r="CV29">
        <v>0.92407799999999995</v>
      </c>
      <c r="CW29">
        <v>0.92485499999999998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87.368274999999983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662.47923200000002</v>
      </c>
      <c r="L30">
        <v>632.26374399999997</v>
      </c>
      <c r="M30">
        <v>43.774549999999998</v>
      </c>
      <c r="N30">
        <v>114.75196699999999</v>
      </c>
      <c r="O30">
        <v>60.094048000000001</v>
      </c>
      <c r="P30">
        <v>66.612119000000007</v>
      </c>
      <c r="Q30">
        <v>19.101199000000001</v>
      </c>
      <c r="R30">
        <v>18.519445999999999</v>
      </c>
      <c r="S30">
        <v>25.636787000000002</v>
      </c>
      <c r="T30">
        <v>0.53939199999999998</v>
      </c>
      <c r="U30">
        <v>336.13272000000001</v>
      </c>
      <c r="V30">
        <v>13.728681</v>
      </c>
      <c r="W30">
        <v>33.509824000000002</v>
      </c>
      <c r="X30">
        <v>142.08163200000001</v>
      </c>
      <c r="Y30">
        <v>0</v>
      </c>
      <c r="Z30">
        <v>12.62524</v>
      </c>
      <c r="AA30">
        <v>27.012944000000001</v>
      </c>
      <c r="AB30">
        <v>39.619633</v>
      </c>
      <c r="AC30">
        <v>28.996542999999999</v>
      </c>
      <c r="AD30">
        <v>27.248339000000001</v>
      </c>
      <c r="AE30">
        <v>0</v>
      </c>
      <c r="AF30">
        <v>16.638362999999998</v>
      </c>
      <c r="AG30">
        <v>41.246456999999999</v>
      </c>
      <c r="AH30">
        <v>116.24442500000001</v>
      </c>
      <c r="AI30">
        <v>16.511447</v>
      </c>
      <c r="AJ30">
        <v>0</v>
      </c>
      <c r="AK30">
        <v>25.578527000000001</v>
      </c>
      <c r="AL30">
        <v>12.311622</v>
      </c>
      <c r="AM30">
        <v>15.743620999999999</v>
      </c>
      <c r="AN30">
        <v>0.490506</v>
      </c>
      <c r="AO30">
        <v>0</v>
      </c>
      <c r="AP30">
        <v>0.24677199999999999</v>
      </c>
      <c r="AQ30">
        <v>39.484923000000002</v>
      </c>
      <c r="AR30">
        <v>44.661658000000003</v>
      </c>
      <c r="AS30">
        <v>27.209629</v>
      </c>
      <c r="AT30">
        <v>10.833688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87.606386999999998</v>
      </c>
      <c r="BA30">
        <f t="shared" si="1"/>
        <v>2759.5360650000002</v>
      </c>
      <c r="BD30">
        <v>7.52</v>
      </c>
      <c r="BE30">
        <v>1.88</v>
      </c>
      <c r="BF30">
        <v>2.92</v>
      </c>
      <c r="BG30">
        <v>1.77</v>
      </c>
      <c r="BH30">
        <v>9</v>
      </c>
      <c r="BI30">
        <v>0.93</v>
      </c>
      <c r="BJ30">
        <v>1.82</v>
      </c>
      <c r="BK30">
        <v>0.83</v>
      </c>
      <c r="BL30">
        <v>1.08</v>
      </c>
      <c r="BM30">
        <v>0.22</v>
      </c>
      <c r="BN30">
        <v>3.44</v>
      </c>
      <c r="BO30">
        <v>3.64</v>
      </c>
      <c r="BP30">
        <v>0.24</v>
      </c>
      <c r="BQ30">
        <v>1.94</v>
      </c>
      <c r="BR30">
        <v>2.1</v>
      </c>
      <c r="BS30">
        <v>1.58</v>
      </c>
      <c r="BT30">
        <v>2.5934300000000001</v>
      </c>
      <c r="BU30">
        <v>1.2924640000000001</v>
      </c>
      <c r="BV30">
        <v>2.2864870000000002</v>
      </c>
      <c r="BW30">
        <v>1.871461</v>
      </c>
      <c r="BX30">
        <v>0.94378499999999999</v>
      </c>
      <c r="BY30">
        <v>2.584927</v>
      </c>
      <c r="BZ30">
        <v>1.2786770000000001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5.1181570000000001</v>
      </c>
      <c r="CK30">
        <v>0.900702</v>
      </c>
      <c r="CL30">
        <v>1.8667819999999999</v>
      </c>
      <c r="CM30">
        <v>3.38246</v>
      </c>
      <c r="CN30">
        <v>3.4121049999999999</v>
      </c>
      <c r="CO30">
        <v>4.1358839999999999</v>
      </c>
      <c r="CP30">
        <v>4.101426</v>
      </c>
      <c r="CQ30">
        <v>3.4121049999999999</v>
      </c>
      <c r="CR30">
        <v>0.40746599999999999</v>
      </c>
      <c r="CS30">
        <v>2.690601</v>
      </c>
      <c r="CT30">
        <v>0.95546399999999998</v>
      </c>
      <c r="CU30">
        <v>1.6130709999999999</v>
      </c>
      <c r="CV30">
        <v>0.92407799999999995</v>
      </c>
      <c r="CW30">
        <v>0.92485499999999998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87.606386999999998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662.47923200000002</v>
      </c>
      <c r="L31">
        <v>632.26374399999997</v>
      </c>
      <c r="M31">
        <v>43.774549999999998</v>
      </c>
      <c r="N31">
        <v>114.75196699999999</v>
      </c>
      <c r="O31">
        <v>60.094048000000001</v>
      </c>
      <c r="P31">
        <v>66.612119000000007</v>
      </c>
      <c r="Q31">
        <v>19.101199000000001</v>
      </c>
      <c r="R31">
        <v>18.519445999999999</v>
      </c>
      <c r="S31">
        <v>25.636787000000002</v>
      </c>
      <c r="T31">
        <v>0.53939199999999998</v>
      </c>
      <c r="U31">
        <v>336.13272000000001</v>
      </c>
      <c r="V31">
        <v>13.728681</v>
      </c>
      <c r="W31">
        <v>33.509824000000002</v>
      </c>
      <c r="X31">
        <v>142.08163200000001</v>
      </c>
      <c r="Y31">
        <v>0</v>
      </c>
      <c r="Z31">
        <v>12.62524</v>
      </c>
      <c r="AA31">
        <v>27.012944000000001</v>
      </c>
      <c r="AB31">
        <v>39.619633</v>
      </c>
      <c r="AC31">
        <v>28.996542999999999</v>
      </c>
      <c r="AD31">
        <v>27.248339000000001</v>
      </c>
      <c r="AE31">
        <v>0</v>
      </c>
      <c r="AF31">
        <v>16.638362999999998</v>
      </c>
      <c r="AG31">
        <v>41.246456999999999</v>
      </c>
      <c r="AH31">
        <v>116.24442500000001</v>
      </c>
      <c r="AI31">
        <v>16.511447</v>
      </c>
      <c r="AJ31">
        <v>0</v>
      </c>
      <c r="AK31">
        <v>25.578527000000001</v>
      </c>
      <c r="AL31">
        <v>12.311622</v>
      </c>
      <c r="AM31">
        <v>15.743620999999999</v>
      </c>
      <c r="AN31">
        <v>0.490506</v>
      </c>
      <c r="AO31">
        <v>0</v>
      </c>
      <c r="AP31">
        <v>0.24677199999999999</v>
      </c>
      <c r="AQ31">
        <v>39.484923000000002</v>
      </c>
      <c r="AR31">
        <v>44.661658000000003</v>
      </c>
      <c r="AS31">
        <v>28.505326</v>
      </c>
      <c r="AT31">
        <v>10.833688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87.576386999999997</v>
      </c>
      <c r="BA31">
        <f t="shared" si="1"/>
        <v>2760.8017620000005</v>
      </c>
      <c r="BD31">
        <v>7.52</v>
      </c>
      <c r="BE31">
        <v>1.88</v>
      </c>
      <c r="BF31">
        <v>2.92</v>
      </c>
      <c r="BG31">
        <v>1.77</v>
      </c>
      <c r="BH31">
        <v>9</v>
      </c>
      <c r="BI31">
        <v>0.92</v>
      </c>
      <c r="BJ31">
        <v>1.8</v>
      </c>
      <c r="BK31">
        <v>0.83</v>
      </c>
      <c r="BL31">
        <v>1.08</v>
      </c>
      <c r="BM31">
        <v>0.22</v>
      </c>
      <c r="BN31">
        <v>3.44</v>
      </c>
      <c r="BO31">
        <v>3.64</v>
      </c>
      <c r="BP31">
        <v>0.24</v>
      </c>
      <c r="BQ31">
        <v>1.94</v>
      </c>
      <c r="BR31">
        <v>2.1</v>
      </c>
      <c r="BS31">
        <v>1.58</v>
      </c>
      <c r="BT31">
        <v>2.5934300000000001</v>
      </c>
      <c r="BU31">
        <v>1.2924640000000001</v>
      </c>
      <c r="BV31">
        <v>2.2864870000000002</v>
      </c>
      <c r="BW31">
        <v>1.871461</v>
      </c>
      <c r="BX31">
        <v>0.94378499999999999</v>
      </c>
      <c r="BY31">
        <v>2.584927</v>
      </c>
      <c r="BZ31">
        <v>1.2786770000000001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5.1181570000000001</v>
      </c>
      <c r="CK31">
        <v>0.900702</v>
      </c>
      <c r="CL31">
        <v>1.8667819999999999</v>
      </c>
      <c r="CM31">
        <v>3.38246</v>
      </c>
      <c r="CN31">
        <v>3.4121049999999999</v>
      </c>
      <c r="CO31">
        <v>4.1358839999999999</v>
      </c>
      <c r="CP31">
        <v>4.101426</v>
      </c>
      <c r="CQ31">
        <v>3.4121049999999999</v>
      </c>
      <c r="CR31">
        <v>0.40746599999999999</v>
      </c>
      <c r="CS31">
        <v>2.690601</v>
      </c>
      <c r="CT31">
        <v>0.95546399999999998</v>
      </c>
      <c r="CU31">
        <v>1.6130709999999999</v>
      </c>
      <c r="CV31">
        <v>0.92407799999999995</v>
      </c>
      <c r="CW31">
        <v>0.92485499999999998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87.576386999999997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662.47923200000002</v>
      </c>
      <c r="L32">
        <v>632.26374399999997</v>
      </c>
      <c r="M32">
        <v>43.774549999999998</v>
      </c>
      <c r="N32">
        <v>114.75196699999999</v>
      </c>
      <c r="O32">
        <v>60.094048000000001</v>
      </c>
      <c r="P32">
        <v>66.612119000000007</v>
      </c>
      <c r="Q32">
        <v>19.101199000000001</v>
      </c>
      <c r="R32">
        <v>18.519445999999999</v>
      </c>
      <c r="S32">
        <v>25.636787000000002</v>
      </c>
      <c r="T32">
        <v>0.53939199999999998</v>
      </c>
      <c r="U32">
        <v>336.13272000000001</v>
      </c>
      <c r="V32">
        <v>13.728681</v>
      </c>
      <c r="W32">
        <v>33.509824000000002</v>
      </c>
      <c r="X32">
        <v>142.08163200000001</v>
      </c>
      <c r="Y32">
        <v>0</v>
      </c>
      <c r="Z32">
        <v>12.62524</v>
      </c>
      <c r="AA32">
        <v>27.012944000000001</v>
      </c>
      <c r="AB32">
        <v>39.619633</v>
      </c>
      <c r="AC32">
        <v>28.996542999999999</v>
      </c>
      <c r="AD32">
        <v>27.248339000000001</v>
      </c>
      <c r="AE32">
        <v>0</v>
      </c>
      <c r="AF32">
        <v>16.638362999999998</v>
      </c>
      <c r="AG32">
        <v>41.246456999999999</v>
      </c>
      <c r="AH32">
        <v>116.24442500000001</v>
      </c>
      <c r="AI32">
        <v>16.511447</v>
      </c>
      <c r="AJ32">
        <v>0</v>
      </c>
      <c r="AK32">
        <v>25.578527000000001</v>
      </c>
      <c r="AL32">
        <v>12.311622</v>
      </c>
      <c r="AM32">
        <v>15.743620999999999</v>
      </c>
      <c r="AN32">
        <v>0.490506</v>
      </c>
      <c r="AO32">
        <v>0</v>
      </c>
      <c r="AP32">
        <v>0.24677199999999999</v>
      </c>
      <c r="AQ32">
        <v>39.484923000000002</v>
      </c>
      <c r="AR32">
        <v>44.661658000000003</v>
      </c>
      <c r="AS32">
        <v>28.505326</v>
      </c>
      <c r="AT32">
        <v>10.833688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87.576386999999997</v>
      </c>
      <c r="BA32">
        <f t="shared" si="1"/>
        <v>2760.8017620000005</v>
      </c>
      <c r="BD32">
        <v>7.52</v>
      </c>
      <c r="BE32">
        <v>1.88</v>
      </c>
      <c r="BF32">
        <v>2.92</v>
      </c>
      <c r="BG32">
        <v>1.77</v>
      </c>
      <c r="BH32">
        <v>9</v>
      </c>
      <c r="BI32">
        <v>0.92</v>
      </c>
      <c r="BJ32">
        <v>1.8</v>
      </c>
      <c r="BK32">
        <v>0.83</v>
      </c>
      <c r="BL32">
        <v>1.08</v>
      </c>
      <c r="BM32">
        <v>0.22</v>
      </c>
      <c r="BN32">
        <v>3.44</v>
      </c>
      <c r="BO32">
        <v>3.64</v>
      </c>
      <c r="BP32">
        <v>0.24</v>
      </c>
      <c r="BQ32">
        <v>1.94</v>
      </c>
      <c r="BR32">
        <v>2.1</v>
      </c>
      <c r="BS32">
        <v>1.58</v>
      </c>
      <c r="BT32">
        <v>2.5934300000000001</v>
      </c>
      <c r="BU32">
        <v>1.2924640000000001</v>
      </c>
      <c r="BV32">
        <v>2.2864870000000002</v>
      </c>
      <c r="BW32">
        <v>1.871461</v>
      </c>
      <c r="BX32">
        <v>0.94378499999999999</v>
      </c>
      <c r="BY32">
        <v>2.584927</v>
      </c>
      <c r="BZ32">
        <v>1.2786770000000001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5.1181570000000001</v>
      </c>
      <c r="CK32">
        <v>0.900702</v>
      </c>
      <c r="CL32">
        <v>1.8667819999999999</v>
      </c>
      <c r="CM32">
        <v>3.38246</v>
      </c>
      <c r="CN32">
        <v>3.4121049999999999</v>
      </c>
      <c r="CO32">
        <v>4.1358839999999999</v>
      </c>
      <c r="CP32">
        <v>4.101426</v>
      </c>
      <c r="CQ32">
        <v>3.4121049999999999</v>
      </c>
      <c r="CR32">
        <v>0.40746599999999999</v>
      </c>
      <c r="CS32">
        <v>2.690601</v>
      </c>
      <c r="CT32">
        <v>0.95546399999999998</v>
      </c>
      <c r="CU32">
        <v>1.6130709999999999</v>
      </c>
      <c r="CV32">
        <v>0.92407799999999995</v>
      </c>
      <c r="CW32">
        <v>0.92485499999999998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87.576386999999997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662.47923200000002</v>
      </c>
      <c r="L33">
        <v>632.26374399999997</v>
      </c>
      <c r="M33">
        <v>43.774549999999998</v>
      </c>
      <c r="N33">
        <v>114.75196699999999</v>
      </c>
      <c r="O33">
        <v>60.094048000000001</v>
      </c>
      <c r="P33">
        <v>66.612119000000007</v>
      </c>
      <c r="Q33">
        <v>19.101199000000001</v>
      </c>
      <c r="R33">
        <v>18.519445999999999</v>
      </c>
      <c r="S33">
        <v>25.636787000000002</v>
      </c>
      <c r="T33">
        <v>0.53939199999999998</v>
      </c>
      <c r="U33">
        <v>336.13272000000001</v>
      </c>
      <c r="V33">
        <v>13.728681</v>
      </c>
      <c r="W33">
        <v>33.509824000000002</v>
      </c>
      <c r="X33">
        <v>142.08163200000001</v>
      </c>
      <c r="Y33">
        <v>0</v>
      </c>
      <c r="Z33">
        <v>12.62524</v>
      </c>
      <c r="AA33">
        <v>17.12088</v>
      </c>
      <c r="AB33">
        <v>39.619633</v>
      </c>
      <c r="AC33">
        <v>28.996542999999999</v>
      </c>
      <c r="AD33">
        <v>27.248339000000001</v>
      </c>
      <c r="AE33">
        <v>0</v>
      </c>
      <c r="AF33">
        <v>16.638362999999998</v>
      </c>
      <c r="AG33">
        <v>41.246456999999999</v>
      </c>
      <c r="AH33">
        <v>116.24442500000001</v>
      </c>
      <c r="AI33">
        <v>16.511447</v>
      </c>
      <c r="AJ33">
        <v>0</v>
      </c>
      <c r="AK33">
        <v>25.578527000000001</v>
      </c>
      <c r="AL33">
        <v>12.311622</v>
      </c>
      <c r="AM33">
        <v>15.743620999999999</v>
      </c>
      <c r="AN33">
        <v>0.490506</v>
      </c>
      <c r="AO33">
        <v>0</v>
      </c>
      <c r="AP33">
        <v>0.24677199999999999</v>
      </c>
      <c r="AQ33">
        <v>39.484923000000002</v>
      </c>
      <c r="AR33">
        <v>44.661658000000003</v>
      </c>
      <c r="AS33">
        <v>28.505326</v>
      </c>
      <c r="AT33">
        <v>10.833688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87.173118999999986</v>
      </c>
      <c r="BA33">
        <f t="shared" si="1"/>
        <v>2750.5064300000004</v>
      </c>
      <c r="BD33">
        <v>7.52</v>
      </c>
      <c r="BE33">
        <v>1.88</v>
      </c>
      <c r="BF33">
        <v>2.92</v>
      </c>
      <c r="BG33">
        <v>1.77</v>
      </c>
      <c r="BH33">
        <v>9</v>
      </c>
      <c r="BI33">
        <v>0.92</v>
      </c>
      <c r="BJ33">
        <v>1.8</v>
      </c>
      <c r="BK33">
        <v>0.83</v>
      </c>
      <c r="BL33">
        <v>1.08</v>
      </c>
      <c r="BM33">
        <v>0.22</v>
      </c>
      <c r="BN33">
        <v>3.44</v>
      </c>
      <c r="BO33">
        <v>3.64</v>
      </c>
      <c r="BP33">
        <v>0.24</v>
      </c>
      <c r="BQ33">
        <v>1.94</v>
      </c>
      <c r="BR33">
        <v>2.1</v>
      </c>
      <c r="BS33">
        <v>1.58</v>
      </c>
      <c r="BT33">
        <v>2.5934300000000001</v>
      </c>
      <c r="BU33">
        <v>1.2924640000000001</v>
      </c>
      <c r="BV33">
        <v>2.2864870000000002</v>
      </c>
      <c r="BW33">
        <v>1.871461</v>
      </c>
      <c r="BX33">
        <v>0.94378499999999999</v>
      </c>
      <c r="BY33">
        <v>2.584927</v>
      </c>
      <c r="BZ33">
        <v>1.2786770000000001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5.1181570000000001</v>
      </c>
      <c r="CK33">
        <v>0.900702</v>
      </c>
      <c r="CL33">
        <v>1.8667819999999999</v>
      </c>
      <c r="CM33">
        <v>3.38246</v>
      </c>
      <c r="CN33">
        <v>3.4121049999999999</v>
      </c>
      <c r="CO33">
        <v>4.1358839999999999</v>
      </c>
      <c r="CP33">
        <v>4.101426</v>
      </c>
      <c r="CQ33">
        <v>3.4121049999999999</v>
      </c>
      <c r="CR33">
        <v>0.40746599999999999</v>
      </c>
      <c r="CS33">
        <v>2.690601</v>
      </c>
      <c r="CT33">
        <v>0.95546399999999998</v>
      </c>
      <c r="CU33">
        <v>1.209803</v>
      </c>
      <c r="CV33">
        <v>0.92407799999999995</v>
      </c>
      <c r="CW33">
        <v>0.92485499999999998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87.173118999999986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662.47923200000002</v>
      </c>
      <c r="L34">
        <v>632.26374399999997</v>
      </c>
      <c r="M34">
        <v>43.774549999999998</v>
      </c>
      <c r="N34">
        <v>114.75196699999999</v>
      </c>
      <c r="O34">
        <v>60.094048000000001</v>
      </c>
      <c r="P34">
        <v>66.612119000000007</v>
      </c>
      <c r="Q34">
        <v>19.101199000000001</v>
      </c>
      <c r="R34">
        <v>18.519445999999999</v>
      </c>
      <c r="S34">
        <v>25.636787000000002</v>
      </c>
      <c r="T34">
        <v>0.53939199999999998</v>
      </c>
      <c r="U34">
        <v>336.13272000000001</v>
      </c>
      <c r="V34">
        <v>13.728681</v>
      </c>
      <c r="W34">
        <v>33.509824000000002</v>
      </c>
      <c r="X34">
        <v>142.08163200000001</v>
      </c>
      <c r="Y34">
        <v>0</v>
      </c>
      <c r="Z34">
        <v>12.62524</v>
      </c>
      <c r="AA34">
        <v>13.468425999999999</v>
      </c>
      <c r="AB34">
        <v>39.619633</v>
      </c>
      <c r="AC34">
        <v>28.996542999999999</v>
      </c>
      <c r="AD34">
        <v>27.248339000000001</v>
      </c>
      <c r="AE34">
        <v>0</v>
      </c>
      <c r="AF34">
        <v>16.638362999999998</v>
      </c>
      <c r="AG34">
        <v>41.246456999999999</v>
      </c>
      <c r="AH34">
        <v>116.24442500000001</v>
      </c>
      <c r="AI34">
        <v>3.8103340000000001</v>
      </c>
      <c r="AJ34">
        <v>0</v>
      </c>
      <c r="AK34">
        <v>25.578527000000001</v>
      </c>
      <c r="AL34">
        <v>12.311622</v>
      </c>
      <c r="AM34">
        <v>15.743620999999999</v>
      </c>
      <c r="AN34">
        <v>0.490506</v>
      </c>
      <c r="AO34">
        <v>0</v>
      </c>
      <c r="AP34">
        <v>0.24677199999999999</v>
      </c>
      <c r="AQ34">
        <v>39.484923000000002</v>
      </c>
      <c r="AR34">
        <v>44.661658000000003</v>
      </c>
      <c r="AS34">
        <v>28.505326</v>
      </c>
      <c r="AT34">
        <v>10.833688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87.173118999999986</v>
      </c>
      <c r="BA34">
        <f t="shared" si="1"/>
        <v>2734.1528630000003</v>
      </c>
      <c r="BD34">
        <v>7.52</v>
      </c>
      <c r="BE34">
        <v>1.88</v>
      </c>
      <c r="BF34">
        <v>2.92</v>
      </c>
      <c r="BG34">
        <v>1.77</v>
      </c>
      <c r="BH34">
        <v>9</v>
      </c>
      <c r="BI34">
        <v>0.92</v>
      </c>
      <c r="BJ34">
        <v>1.8</v>
      </c>
      <c r="BK34">
        <v>0.83</v>
      </c>
      <c r="BL34">
        <v>1.08</v>
      </c>
      <c r="BM34">
        <v>0.22</v>
      </c>
      <c r="BN34">
        <v>3.44</v>
      </c>
      <c r="BO34">
        <v>3.64</v>
      </c>
      <c r="BP34">
        <v>0.24</v>
      </c>
      <c r="BQ34">
        <v>1.94</v>
      </c>
      <c r="BR34">
        <v>2.1</v>
      </c>
      <c r="BS34">
        <v>1.58</v>
      </c>
      <c r="BT34">
        <v>2.5934300000000001</v>
      </c>
      <c r="BU34">
        <v>1.2924640000000001</v>
      </c>
      <c r="BV34">
        <v>2.2864870000000002</v>
      </c>
      <c r="BW34">
        <v>1.871461</v>
      </c>
      <c r="BX34">
        <v>0.94378499999999999</v>
      </c>
      <c r="BY34">
        <v>2.584927</v>
      </c>
      <c r="BZ34">
        <v>1.2786770000000001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5.1181570000000001</v>
      </c>
      <c r="CK34">
        <v>0.900702</v>
      </c>
      <c r="CL34">
        <v>1.8667819999999999</v>
      </c>
      <c r="CM34">
        <v>3.38246</v>
      </c>
      <c r="CN34">
        <v>3.4121049999999999</v>
      </c>
      <c r="CO34">
        <v>4.1358839999999999</v>
      </c>
      <c r="CP34">
        <v>4.101426</v>
      </c>
      <c r="CQ34">
        <v>3.4121049999999999</v>
      </c>
      <c r="CR34">
        <v>0.40746599999999999</v>
      </c>
      <c r="CS34">
        <v>2.690601</v>
      </c>
      <c r="CT34">
        <v>0.95546399999999998</v>
      </c>
      <c r="CU34">
        <v>1.209803</v>
      </c>
      <c r="CV34">
        <v>0.92407799999999995</v>
      </c>
      <c r="CW34">
        <v>0.92485499999999998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87.173118999999986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662.47923200000002</v>
      </c>
      <c r="L35">
        <v>632.26374399999997</v>
      </c>
      <c r="M35">
        <v>43.774549999999998</v>
      </c>
      <c r="N35">
        <v>114.75196699999999</v>
      </c>
      <c r="O35">
        <v>60.094048000000001</v>
      </c>
      <c r="P35">
        <v>66.612119000000007</v>
      </c>
      <c r="Q35">
        <v>19.101199000000001</v>
      </c>
      <c r="R35">
        <v>18.519445999999999</v>
      </c>
      <c r="S35">
        <v>25.636787000000002</v>
      </c>
      <c r="T35">
        <v>0.53939199999999998</v>
      </c>
      <c r="U35">
        <v>336.13272000000001</v>
      </c>
      <c r="V35">
        <v>13.728681</v>
      </c>
      <c r="W35">
        <v>33.509824000000002</v>
      </c>
      <c r="X35">
        <v>142.08163200000001</v>
      </c>
      <c r="Y35">
        <v>0</v>
      </c>
      <c r="Z35">
        <v>12.62524</v>
      </c>
      <c r="AA35">
        <v>12.78359</v>
      </c>
      <c r="AB35">
        <v>39.619633</v>
      </c>
      <c r="AC35">
        <v>28.996542999999999</v>
      </c>
      <c r="AD35">
        <v>18.165558999999998</v>
      </c>
      <c r="AE35">
        <v>0</v>
      </c>
      <c r="AF35">
        <v>16.638362999999998</v>
      </c>
      <c r="AG35">
        <v>41.246456999999999</v>
      </c>
      <c r="AH35">
        <v>103.53754499999999</v>
      </c>
      <c r="AI35">
        <v>0</v>
      </c>
      <c r="AJ35">
        <v>0</v>
      </c>
      <c r="AK35">
        <v>25.578527000000001</v>
      </c>
      <c r="AL35">
        <v>12.311622</v>
      </c>
      <c r="AM35">
        <v>15.743620999999999</v>
      </c>
      <c r="AN35">
        <v>0.490506</v>
      </c>
      <c r="AO35">
        <v>0</v>
      </c>
      <c r="AP35">
        <v>0.24677199999999999</v>
      </c>
      <c r="AQ35">
        <v>39.484923000000002</v>
      </c>
      <c r="AR35">
        <v>50.510207999999999</v>
      </c>
      <c r="AS35">
        <v>29.801023000000001</v>
      </c>
      <c r="AT35">
        <v>10.833688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87.151335999999986</v>
      </c>
      <c r="BA35">
        <f t="shared" si="1"/>
        <v>2714.9904970000007</v>
      </c>
      <c r="BD35">
        <v>7.52</v>
      </c>
      <c r="BE35">
        <v>1.88</v>
      </c>
      <c r="BF35">
        <v>2.92</v>
      </c>
      <c r="BG35">
        <v>1.77</v>
      </c>
      <c r="BH35">
        <v>9</v>
      </c>
      <c r="BI35">
        <v>0.92</v>
      </c>
      <c r="BJ35">
        <v>1.87</v>
      </c>
      <c r="BK35">
        <v>0.83</v>
      </c>
      <c r="BL35">
        <v>1.0900000000000001</v>
      </c>
      <c r="BM35">
        <v>0.22</v>
      </c>
      <c r="BN35">
        <v>3.44</v>
      </c>
      <c r="BO35">
        <v>3.64</v>
      </c>
      <c r="BP35">
        <v>0.24</v>
      </c>
      <c r="BQ35">
        <v>1.94</v>
      </c>
      <c r="BR35">
        <v>2.1</v>
      </c>
      <c r="BS35">
        <v>1.58</v>
      </c>
      <c r="BT35">
        <v>2.5934300000000001</v>
      </c>
      <c r="BU35">
        <v>1.2924640000000001</v>
      </c>
      <c r="BV35">
        <v>2.2864870000000002</v>
      </c>
      <c r="BW35">
        <v>1.871461</v>
      </c>
      <c r="BX35">
        <v>0.94378499999999999</v>
      </c>
      <c r="BY35">
        <v>2.584927</v>
      </c>
      <c r="BZ35">
        <v>1.2786770000000001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5.1181570000000001</v>
      </c>
      <c r="CK35">
        <v>0.900702</v>
      </c>
      <c r="CL35">
        <v>1.8667819999999999</v>
      </c>
      <c r="CM35">
        <v>3.38246</v>
      </c>
      <c r="CN35">
        <v>3.4121049999999999</v>
      </c>
      <c r="CO35">
        <v>4.1358839999999999</v>
      </c>
      <c r="CP35">
        <v>4.101426</v>
      </c>
      <c r="CQ35">
        <v>3.4121049999999999</v>
      </c>
      <c r="CR35">
        <v>0.40746599999999999</v>
      </c>
      <c r="CS35">
        <v>2.690601</v>
      </c>
      <c r="CT35">
        <v>0.95546399999999998</v>
      </c>
      <c r="CU35">
        <v>1.209803</v>
      </c>
      <c r="CV35">
        <v>0.822295</v>
      </c>
      <c r="CW35">
        <v>0.92485499999999998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87.151335999999986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662.47923200000002</v>
      </c>
      <c r="L36">
        <v>632.26374399999997</v>
      </c>
      <c r="M36">
        <v>43.774549999999998</v>
      </c>
      <c r="N36">
        <v>114.75196699999999</v>
      </c>
      <c r="O36">
        <v>60.094048000000001</v>
      </c>
      <c r="P36">
        <v>66.612119000000007</v>
      </c>
      <c r="Q36">
        <v>19.101199000000001</v>
      </c>
      <c r="R36">
        <v>18.519445999999999</v>
      </c>
      <c r="S36">
        <v>25.636787000000002</v>
      </c>
      <c r="T36">
        <v>0.53939199999999998</v>
      </c>
      <c r="U36">
        <v>336.13272000000001</v>
      </c>
      <c r="V36">
        <v>13.728681</v>
      </c>
      <c r="W36">
        <v>33.509824000000002</v>
      </c>
      <c r="X36">
        <v>142.08163200000001</v>
      </c>
      <c r="Y36">
        <v>0</v>
      </c>
      <c r="Z36">
        <v>12.62524</v>
      </c>
      <c r="AA36">
        <v>0</v>
      </c>
      <c r="AB36">
        <v>26.413087999999998</v>
      </c>
      <c r="AC36">
        <v>10.163971999999999</v>
      </c>
      <c r="AD36">
        <v>18.165558999999998</v>
      </c>
      <c r="AE36">
        <v>0</v>
      </c>
      <c r="AF36">
        <v>8.025563</v>
      </c>
      <c r="AG36">
        <v>41.246456999999999</v>
      </c>
      <c r="AH36">
        <v>82.830034999999995</v>
      </c>
      <c r="AI36">
        <v>0</v>
      </c>
      <c r="AJ36">
        <v>0</v>
      </c>
      <c r="AK36">
        <v>25.578527000000001</v>
      </c>
      <c r="AL36">
        <v>12.311622</v>
      </c>
      <c r="AM36">
        <v>15.743620999999999</v>
      </c>
      <c r="AN36">
        <v>0.490506</v>
      </c>
      <c r="AO36">
        <v>0</v>
      </c>
      <c r="AP36">
        <v>0.24677199999999999</v>
      </c>
      <c r="AQ36">
        <v>39.484923000000002</v>
      </c>
      <c r="AR36">
        <v>50.510207999999999</v>
      </c>
      <c r="AS36">
        <v>29.801023000000001</v>
      </c>
      <c r="AT36">
        <v>10.833688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86.584680999999989</v>
      </c>
      <c r="BA36">
        <f t="shared" si="1"/>
        <v>2640.2808260000002</v>
      </c>
      <c r="BD36">
        <v>7.52</v>
      </c>
      <c r="BE36">
        <v>1.88</v>
      </c>
      <c r="BF36">
        <v>2.92</v>
      </c>
      <c r="BG36">
        <v>1.77</v>
      </c>
      <c r="BH36">
        <v>9</v>
      </c>
      <c r="BI36">
        <v>0.92</v>
      </c>
      <c r="BJ36">
        <v>1.87</v>
      </c>
      <c r="BK36">
        <v>0.83</v>
      </c>
      <c r="BL36">
        <v>1.0900000000000001</v>
      </c>
      <c r="BM36">
        <v>0.22</v>
      </c>
      <c r="BN36">
        <v>3.44</v>
      </c>
      <c r="BO36">
        <v>3.64</v>
      </c>
      <c r="BP36">
        <v>0.24</v>
      </c>
      <c r="BQ36">
        <v>1.94</v>
      </c>
      <c r="BR36">
        <v>2.1</v>
      </c>
      <c r="BS36">
        <v>1.58</v>
      </c>
      <c r="BT36">
        <v>2.5934300000000001</v>
      </c>
      <c r="BU36">
        <v>1.2924640000000001</v>
      </c>
      <c r="BV36">
        <v>2.2864870000000002</v>
      </c>
      <c r="BW36">
        <v>1.871461</v>
      </c>
      <c r="BX36">
        <v>0.94378499999999999</v>
      </c>
      <c r="BY36">
        <v>2.584927</v>
      </c>
      <c r="BZ36">
        <v>1.2786770000000001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5.1181570000000001</v>
      </c>
      <c r="CK36">
        <v>0.900702</v>
      </c>
      <c r="CL36">
        <v>1.8667819999999999</v>
      </c>
      <c r="CM36">
        <v>3.38246</v>
      </c>
      <c r="CN36">
        <v>3.4121049999999999</v>
      </c>
      <c r="CO36">
        <v>4.1358839999999999</v>
      </c>
      <c r="CP36">
        <v>4.101426</v>
      </c>
      <c r="CQ36">
        <v>3.4121049999999999</v>
      </c>
      <c r="CR36">
        <v>0.40746599999999999</v>
      </c>
      <c r="CS36">
        <v>2.690601</v>
      </c>
      <c r="CT36">
        <v>0.95546399999999998</v>
      </c>
      <c r="CU36">
        <v>0.80653600000000003</v>
      </c>
      <c r="CV36">
        <v>0.65890700000000002</v>
      </c>
      <c r="CW36">
        <v>0.92485499999999998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86.584680999999989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662.47923200000002</v>
      </c>
      <c r="L37">
        <v>632.26374399999997</v>
      </c>
      <c r="M37">
        <v>43.774549999999998</v>
      </c>
      <c r="N37">
        <v>114.75196699999999</v>
      </c>
      <c r="O37">
        <v>60.094048000000001</v>
      </c>
      <c r="P37">
        <v>66.612119000000007</v>
      </c>
      <c r="Q37">
        <v>19.101199000000001</v>
      </c>
      <c r="R37">
        <v>18.519445999999999</v>
      </c>
      <c r="S37">
        <v>25.636787000000002</v>
      </c>
      <c r="T37">
        <v>0.53939199999999998</v>
      </c>
      <c r="U37">
        <v>336.13272000000001</v>
      </c>
      <c r="V37">
        <v>13.728681</v>
      </c>
      <c r="W37">
        <v>33.509824000000002</v>
      </c>
      <c r="X37">
        <v>142.08163200000001</v>
      </c>
      <c r="Y37">
        <v>0</v>
      </c>
      <c r="Z37">
        <v>12.62524</v>
      </c>
      <c r="AA37">
        <v>0</v>
      </c>
      <c r="AB37">
        <v>13.099608999999999</v>
      </c>
      <c r="AC37">
        <v>1.905745</v>
      </c>
      <c r="AD37">
        <v>9.0827799999999996</v>
      </c>
      <c r="AE37">
        <v>0</v>
      </c>
      <c r="AF37">
        <v>8.025563</v>
      </c>
      <c r="AG37">
        <v>41.246456999999999</v>
      </c>
      <c r="AH37">
        <v>67.770030000000006</v>
      </c>
      <c r="AI37">
        <v>0</v>
      </c>
      <c r="AJ37">
        <v>0</v>
      </c>
      <c r="AK37">
        <v>25.578527000000001</v>
      </c>
      <c r="AL37">
        <v>23.504006</v>
      </c>
      <c r="AM37">
        <v>15.743620999999999</v>
      </c>
      <c r="AN37">
        <v>0.490506</v>
      </c>
      <c r="AO37">
        <v>0</v>
      </c>
      <c r="AP37">
        <v>5.3055950000000003</v>
      </c>
      <c r="AQ37">
        <v>39.484923000000002</v>
      </c>
      <c r="AR37">
        <v>45.725029999999997</v>
      </c>
      <c r="AS37">
        <v>29.801023000000001</v>
      </c>
      <c r="AT37">
        <v>10.833688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86.454149999999998</v>
      </c>
      <c r="BA37">
        <f t="shared" si="1"/>
        <v>2605.9018340000007</v>
      </c>
      <c r="BD37">
        <v>7.52</v>
      </c>
      <c r="BE37">
        <v>1.88</v>
      </c>
      <c r="BF37">
        <v>2.92</v>
      </c>
      <c r="BG37">
        <v>1.77</v>
      </c>
      <c r="BH37">
        <v>9</v>
      </c>
      <c r="BI37">
        <v>0.92</v>
      </c>
      <c r="BJ37">
        <v>1.87</v>
      </c>
      <c r="BK37">
        <v>0.83</v>
      </c>
      <c r="BL37">
        <v>1.0900000000000001</v>
      </c>
      <c r="BM37">
        <v>0.21</v>
      </c>
      <c r="BN37">
        <v>3.44</v>
      </c>
      <c r="BO37">
        <v>3.64</v>
      </c>
      <c r="BP37">
        <v>0.24</v>
      </c>
      <c r="BQ37">
        <v>1.94</v>
      </c>
      <c r="BR37">
        <v>2.1</v>
      </c>
      <c r="BS37">
        <v>1.58</v>
      </c>
      <c r="BT37">
        <v>2.5934300000000001</v>
      </c>
      <c r="BU37">
        <v>1.2924640000000001</v>
      </c>
      <c r="BV37">
        <v>2.2864870000000002</v>
      </c>
      <c r="BW37">
        <v>1.871461</v>
      </c>
      <c r="BX37">
        <v>0.94378499999999999</v>
      </c>
      <c r="BY37">
        <v>2.584927</v>
      </c>
      <c r="BZ37">
        <v>1.2786770000000001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5.1181570000000001</v>
      </c>
      <c r="CK37">
        <v>0.900702</v>
      </c>
      <c r="CL37">
        <v>1.8667819999999999</v>
      </c>
      <c r="CM37">
        <v>3.38246</v>
      </c>
      <c r="CN37">
        <v>3.4121049999999999</v>
      </c>
      <c r="CO37">
        <v>4.1358839999999999</v>
      </c>
      <c r="CP37">
        <v>4.101426</v>
      </c>
      <c r="CQ37">
        <v>3.4121049999999999</v>
      </c>
      <c r="CR37">
        <v>0.40746599999999999</v>
      </c>
      <c r="CS37">
        <v>2.690601</v>
      </c>
      <c r="CT37">
        <v>0.95546399999999998</v>
      </c>
      <c r="CU37">
        <v>0.80653600000000003</v>
      </c>
      <c r="CV37">
        <v>0.53837599999999997</v>
      </c>
      <c r="CW37">
        <v>0.92485499999999998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86.454149999999998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662.47923200000002</v>
      </c>
      <c r="L38">
        <v>632.26374399999997</v>
      </c>
      <c r="M38">
        <v>43.774549999999998</v>
      </c>
      <c r="N38">
        <v>114.75196699999999</v>
      </c>
      <c r="O38">
        <v>60.094048000000001</v>
      </c>
      <c r="P38">
        <v>66.612119000000007</v>
      </c>
      <c r="Q38">
        <v>19.101199000000001</v>
      </c>
      <c r="R38">
        <v>18.519445999999999</v>
      </c>
      <c r="S38">
        <v>25.636787000000002</v>
      </c>
      <c r="T38">
        <v>0.53939199999999998</v>
      </c>
      <c r="U38">
        <v>336.13272000000001</v>
      </c>
      <c r="V38">
        <v>13.728681</v>
      </c>
      <c r="W38">
        <v>33.509824000000002</v>
      </c>
      <c r="X38">
        <v>142.08163200000001</v>
      </c>
      <c r="Y38">
        <v>0</v>
      </c>
      <c r="Z38">
        <v>12.62524</v>
      </c>
      <c r="AA38">
        <v>0</v>
      </c>
      <c r="AB38">
        <v>13.099608999999999</v>
      </c>
      <c r="AC38">
        <v>0</v>
      </c>
      <c r="AD38">
        <v>9.0827799999999996</v>
      </c>
      <c r="AE38">
        <v>0</v>
      </c>
      <c r="AF38">
        <v>8.025563</v>
      </c>
      <c r="AG38">
        <v>41.246456999999999</v>
      </c>
      <c r="AH38">
        <v>61.181275999999997</v>
      </c>
      <c r="AI38">
        <v>0</v>
      </c>
      <c r="AJ38">
        <v>0</v>
      </c>
      <c r="AK38">
        <v>25.578527000000001</v>
      </c>
      <c r="AL38">
        <v>66.035066</v>
      </c>
      <c r="AM38">
        <v>15.743620999999999</v>
      </c>
      <c r="AN38">
        <v>0.490506</v>
      </c>
      <c r="AO38">
        <v>0</v>
      </c>
      <c r="AP38">
        <v>5.3055950000000003</v>
      </c>
      <c r="AQ38">
        <v>39.484923000000002</v>
      </c>
      <c r="AR38">
        <v>45.725029999999997</v>
      </c>
      <c r="AS38">
        <v>29.801023000000001</v>
      </c>
      <c r="AT38">
        <v>10.833688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85.999989999999997</v>
      </c>
      <c r="BA38">
        <f t="shared" si="1"/>
        <v>2639.4842349999999</v>
      </c>
      <c r="BD38">
        <v>7.52</v>
      </c>
      <c r="BE38">
        <v>1.88</v>
      </c>
      <c r="BF38">
        <v>2.92</v>
      </c>
      <c r="BG38">
        <v>1.77</v>
      </c>
      <c r="BH38">
        <v>9</v>
      </c>
      <c r="BI38">
        <v>0.92</v>
      </c>
      <c r="BJ38">
        <v>1.87</v>
      </c>
      <c r="BK38">
        <v>0.83</v>
      </c>
      <c r="BL38">
        <v>1.0900000000000001</v>
      </c>
      <c r="BM38">
        <v>0.21</v>
      </c>
      <c r="BN38">
        <v>3.44</v>
      </c>
      <c r="BO38">
        <v>3.64</v>
      </c>
      <c r="BP38">
        <v>0.24</v>
      </c>
      <c r="BQ38">
        <v>1.94</v>
      </c>
      <c r="BR38">
        <v>2.1</v>
      </c>
      <c r="BS38">
        <v>1.58</v>
      </c>
      <c r="BT38">
        <v>2.5934300000000001</v>
      </c>
      <c r="BU38">
        <v>1.2924640000000001</v>
      </c>
      <c r="BV38">
        <v>2.2864870000000002</v>
      </c>
      <c r="BW38">
        <v>1.871461</v>
      </c>
      <c r="BX38">
        <v>0.94378499999999999</v>
      </c>
      <c r="BY38">
        <v>2.584927</v>
      </c>
      <c r="BZ38">
        <v>1.2786770000000001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5.1181570000000001</v>
      </c>
      <c r="CK38">
        <v>0.900702</v>
      </c>
      <c r="CL38">
        <v>1.8667819999999999</v>
      </c>
      <c r="CM38">
        <v>3.38246</v>
      </c>
      <c r="CN38">
        <v>3.4121049999999999</v>
      </c>
      <c r="CO38">
        <v>4.1358839999999999</v>
      </c>
      <c r="CP38">
        <v>4.101426</v>
      </c>
      <c r="CQ38">
        <v>3.4121049999999999</v>
      </c>
      <c r="CR38">
        <v>0.40746599999999999</v>
      </c>
      <c r="CS38">
        <v>2.690601</v>
      </c>
      <c r="CT38">
        <v>0.95546399999999998</v>
      </c>
      <c r="CU38">
        <v>0.40326800000000002</v>
      </c>
      <c r="CV38">
        <v>0.48748399999999997</v>
      </c>
      <c r="CW38">
        <v>0.92485499999999998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85.999989999999997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662.47923200000002</v>
      </c>
      <c r="L39">
        <v>632.26374399999997</v>
      </c>
      <c r="M39">
        <v>43.774549999999998</v>
      </c>
      <c r="N39">
        <v>114.75196699999999</v>
      </c>
      <c r="O39">
        <v>60.094048000000001</v>
      </c>
      <c r="P39">
        <v>66.612119000000007</v>
      </c>
      <c r="Q39">
        <v>19.101199000000001</v>
      </c>
      <c r="R39">
        <v>18.519445999999999</v>
      </c>
      <c r="S39">
        <v>25.636787000000002</v>
      </c>
      <c r="T39">
        <v>0.53939199999999998</v>
      </c>
      <c r="U39">
        <v>336.13272000000001</v>
      </c>
      <c r="V39">
        <v>13.728681</v>
      </c>
      <c r="W39">
        <v>33.509824000000002</v>
      </c>
      <c r="X39">
        <v>142.08163200000001</v>
      </c>
      <c r="Y39">
        <v>0</v>
      </c>
      <c r="Z39">
        <v>12.62524</v>
      </c>
      <c r="AA39">
        <v>0</v>
      </c>
      <c r="AB39">
        <v>13.099608999999999</v>
      </c>
      <c r="AC39">
        <v>0</v>
      </c>
      <c r="AD39">
        <v>0</v>
      </c>
      <c r="AE39">
        <v>0</v>
      </c>
      <c r="AF39">
        <v>8.025563</v>
      </c>
      <c r="AG39">
        <v>41.246456999999999</v>
      </c>
      <c r="AH39">
        <v>46.497770000000003</v>
      </c>
      <c r="AI39">
        <v>0</v>
      </c>
      <c r="AJ39">
        <v>0</v>
      </c>
      <c r="AK39">
        <v>25.578527000000001</v>
      </c>
      <c r="AL39">
        <v>66.035066</v>
      </c>
      <c r="AM39">
        <v>15.743620999999999</v>
      </c>
      <c r="AN39">
        <v>0.490506</v>
      </c>
      <c r="AO39">
        <v>0</v>
      </c>
      <c r="AP39">
        <v>5.3055950000000003</v>
      </c>
      <c r="AQ39">
        <v>39.484923000000002</v>
      </c>
      <c r="AR39">
        <v>45.725029999999997</v>
      </c>
      <c r="AS39">
        <v>29.801023000000001</v>
      </c>
      <c r="AT39">
        <v>10.833688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85.646878999999998</v>
      </c>
      <c r="BA39">
        <f t="shared" si="1"/>
        <v>2615.364838</v>
      </c>
      <c r="BD39">
        <v>7.57</v>
      </c>
      <c r="BE39">
        <v>1.88</v>
      </c>
      <c r="BF39">
        <v>2.92</v>
      </c>
      <c r="BG39">
        <v>1.77</v>
      </c>
      <c r="BH39">
        <v>9</v>
      </c>
      <c r="BI39">
        <v>0.92</v>
      </c>
      <c r="BJ39">
        <v>1.87</v>
      </c>
      <c r="BK39">
        <v>0.83</v>
      </c>
      <c r="BL39">
        <v>1.0900000000000001</v>
      </c>
      <c r="BM39">
        <v>0.21</v>
      </c>
      <c r="BN39">
        <v>3.44</v>
      </c>
      <c r="BO39">
        <v>3.64</v>
      </c>
      <c r="BP39">
        <v>0.24</v>
      </c>
      <c r="BQ39">
        <v>1.94</v>
      </c>
      <c r="BR39">
        <v>2.1</v>
      </c>
      <c r="BS39">
        <v>1.58</v>
      </c>
      <c r="BT39">
        <v>2.5934300000000001</v>
      </c>
      <c r="BU39">
        <v>1.2924640000000001</v>
      </c>
      <c r="BV39">
        <v>2.078624</v>
      </c>
      <c r="BW39">
        <v>1.871461</v>
      </c>
      <c r="BX39">
        <v>0.94378499999999999</v>
      </c>
      <c r="BY39">
        <v>2.584927</v>
      </c>
      <c r="BZ39">
        <v>1.2786770000000001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5.1181570000000001</v>
      </c>
      <c r="CK39">
        <v>0.900702</v>
      </c>
      <c r="CL39">
        <v>1.8667819999999999</v>
      </c>
      <c r="CM39">
        <v>3.38246</v>
      </c>
      <c r="CN39">
        <v>3.4121049999999999</v>
      </c>
      <c r="CO39">
        <v>4.1358839999999999</v>
      </c>
      <c r="CP39">
        <v>4.101426</v>
      </c>
      <c r="CQ39">
        <v>3.4121049999999999</v>
      </c>
      <c r="CR39">
        <v>0.40746599999999999</v>
      </c>
      <c r="CS39">
        <v>2.690601</v>
      </c>
      <c r="CT39">
        <v>0.95546399999999998</v>
      </c>
      <c r="CU39">
        <v>0.32587300000000002</v>
      </c>
      <c r="CV39">
        <v>0.36963099999999999</v>
      </c>
      <c r="CW39">
        <v>0.92485499999999998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85.646878999999998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662.47923200000002</v>
      </c>
      <c r="L40">
        <v>632.26374399999997</v>
      </c>
      <c r="M40">
        <v>43.774549999999998</v>
      </c>
      <c r="N40">
        <v>114.75196699999999</v>
      </c>
      <c r="O40">
        <v>60.094048000000001</v>
      </c>
      <c r="P40">
        <v>66.612119000000007</v>
      </c>
      <c r="Q40">
        <v>19.101199000000001</v>
      </c>
      <c r="R40">
        <v>18.519445999999999</v>
      </c>
      <c r="S40">
        <v>25.636787000000002</v>
      </c>
      <c r="T40">
        <v>0.53939199999999998</v>
      </c>
      <c r="U40">
        <v>336.13272000000001</v>
      </c>
      <c r="V40">
        <v>13.728681</v>
      </c>
      <c r="W40">
        <v>33.509824000000002</v>
      </c>
      <c r="X40">
        <v>142.08163200000001</v>
      </c>
      <c r="Y40">
        <v>0</v>
      </c>
      <c r="Z40">
        <v>12.62524</v>
      </c>
      <c r="AA40">
        <v>0</v>
      </c>
      <c r="AB40">
        <v>13.099608999999999</v>
      </c>
      <c r="AC40">
        <v>0</v>
      </c>
      <c r="AD40">
        <v>0</v>
      </c>
      <c r="AE40">
        <v>0</v>
      </c>
      <c r="AF40">
        <v>8.025563</v>
      </c>
      <c r="AG40">
        <v>41.246456999999999</v>
      </c>
      <c r="AH40">
        <v>32.473139000000003</v>
      </c>
      <c r="AI40">
        <v>0</v>
      </c>
      <c r="AJ40">
        <v>0</v>
      </c>
      <c r="AK40">
        <v>25.578527000000001</v>
      </c>
      <c r="AL40">
        <v>66.035066</v>
      </c>
      <c r="AM40">
        <v>15.743620999999999</v>
      </c>
      <c r="AN40">
        <v>0.490506</v>
      </c>
      <c r="AO40">
        <v>0</v>
      </c>
      <c r="AP40">
        <v>5.3055950000000003</v>
      </c>
      <c r="AQ40">
        <v>39.484923000000002</v>
      </c>
      <c r="AR40">
        <v>45.725029999999997</v>
      </c>
      <c r="AS40">
        <v>29.801023000000001</v>
      </c>
      <c r="AT40">
        <v>10.833688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85.208508999999992</v>
      </c>
      <c r="BA40">
        <f t="shared" si="1"/>
        <v>2600.9018370000003</v>
      </c>
      <c r="BD40">
        <v>7.57</v>
      </c>
      <c r="BE40">
        <v>1.88</v>
      </c>
      <c r="BF40">
        <v>2.92</v>
      </c>
      <c r="BG40">
        <v>1.77</v>
      </c>
      <c r="BH40">
        <v>9</v>
      </c>
      <c r="BI40">
        <v>0.92</v>
      </c>
      <c r="BJ40">
        <v>1.87</v>
      </c>
      <c r="BK40">
        <v>0.83</v>
      </c>
      <c r="BL40">
        <v>1.0900000000000001</v>
      </c>
      <c r="BM40">
        <v>0.21</v>
      </c>
      <c r="BN40">
        <v>3.44</v>
      </c>
      <c r="BO40">
        <v>3.64</v>
      </c>
      <c r="BP40">
        <v>0.24</v>
      </c>
      <c r="BQ40">
        <v>1.94</v>
      </c>
      <c r="BR40">
        <v>2.1</v>
      </c>
      <c r="BS40">
        <v>1.58</v>
      </c>
      <c r="BT40">
        <v>2.5934300000000001</v>
      </c>
      <c r="BU40">
        <v>1.2924640000000001</v>
      </c>
      <c r="BV40">
        <v>2.078624</v>
      </c>
      <c r="BW40">
        <v>1.871461</v>
      </c>
      <c r="BX40">
        <v>0.94378499999999999</v>
      </c>
      <c r="BY40">
        <v>2.584927</v>
      </c>
      <c r="BZ40">
        <v>1.2786770000000001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5.1181570000000001</v>
      </c>
      <c r="CK40">
        <v>0.900702</v>
      </c>
      <c r="CL40">
        <v>1.8667819999999999</v>
      </c>
      <c r="CM40">
        <v>3.38246</v>
      </c>
      <c r="CN40">
        <v>3.4121049999999999</v>
      </c>
      <c r="CO40">
        <v>4.1358839999999999</v>
      </c>
      <c r="CP40">
        <v>4.101426</v>
      </c>
      <c r="CQ40">
        <v>3.4121049999999999</v>
      </c>
      <c r="CR40">
        <v>0.40746599999999999</v>
      </c>
      <c r="CS40">
        <v>2.690601</v>
      </c>
      <c r="CT40">
        <v>0.95546399999999998</v>
      </c>
      <c r="CU40">
        <v>0</v>
      </c>
      <c r="CV40">
        <v>0.25713399999999997</v>
      </c>
      <c r="CW40">
        <v>0.92485499999999998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85.208508999999992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662.47923200000002</v>
      </c>
      <c r="L41">
        <v>632.26374399999997</v>
      </c>
      <c r="M41">
        <v>43.774549999999998</v>
      </c>
      <c r="N41">
        <v>114.75196699999999</v>
      </c>
      <c r="O41">
        <v>60.094048000000001</v>
      </c>
      <c r="P41">
        <v>66.612119000000007</v>
      </c>
      <c r="Q41">
        <v>19.101199000000001</v>
      </c>
      <c r="R41">
        <v>18.519445999999999</v>
      </c>
      <c r="S41">
        <v>25.636787000000002</v>
      </c>
      <c r="T41">
        <v>0.53939199999999998</v>
      </c>
      <c r="U41">
        <v>336.13272000000001</v>
      </c>
      <c r="V41">
        <v>13.728681</v>
      </c>
      <c r="W41">
        <v>33.509824000000002</v>
      </c>
      <c r="X41">
        <v>142.08163200000001</v>
      </c>
      <c r="Y41">
        <v>0</v>
      </c>
      <c r="Z41">
        <v>6.3126199999999999</v>
      </c>
      <c r="AA41">
        <v>0</v>
      </c>
      <c r="AB41">
        <v>13.099608999999999</v>
      </c>
      <c r="AC41">
        <v>0</v>
      </c>
      <c r="AD41">
        <v>0</v>
      </c>
      <c r="AE41">
        <v>0</v>
      </c>
      <c r="AF41">
        <v>8.025563</v>
      </c>
      <c r="AG41">
        <v>41.246456999999999</v>
      </c>
      <c r="AH41">
        <v>16.001256999999999</v>
      </c>
      <c r="AI41">
        <v>0</v>
      </c>
      <c r="AJ41">
        <v>0</v>
      </c>
      <c r="AK41">
        <v>25.578527000000001</v>
      </c>
      <c r="AL41">
        <v>34.696390000000001</v>
      </c>
      <c r="AM41">
        <v>15.743620999999999</v>
      </c>
      <c r="AN41">
        <v>0.490506</v>
      </c>
      <c r="AO41">
        <v>0</v>
      </c>
      <c r="AP41">
        <v>5.3055950000000003</v>
      </c>
      <c r="AQ41">
        <v>39.484923000000002</v>
      </c>
      <c r="AR41">
        <v>45.725029999999997</v>
      </c>
      <c r="AS41">
        <v>30.723559000000002</v>
      </c>
      <c r="AT41">
        <v>10.833688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85.116142000000011</v>
      </c>
      <c r="BA41">
        <f t="shared" si="1"/>
        <v>2547.6088280000004</v>
      </c>
      <c r="BD41">
        <v>7.57</v>
      </c>
      <c r="BE41">
        <v>1.88</v>
      </c>
      <c r="BF41">
        <v>2.92</v>
      </c>
      <c r="BG41">
        <v>1.77</v>
      </c>
      <c r="BH41">
        <v>9</v>
      </c>
      <c r="BI41">
        <v>0.92</v>
      </c>
      <c r="BJ41">
        <v>1.87</v>
      </c>
      <c r="BK41">
        <v>0.83</v>
      </c>
      <c r="BL41">
        <v>1.0900000000000001</v>
      </c>
      <c r="BM41">
        <v>0.21</v>
      </c>
      <c r="BN41">
        <v>3.44</v>
      </c>
      <c r="BO41">
        <v>3.64</v>
      </c>
      <c r="BP41">
        <v>0.24</v>
      </c>
      <c r="BQ41">
        <v>1.94</v>
      </c>
      <c r="BR41">
        <v>2.1</v>
      </c>
      <c r="BS41">
        <v>1.58</v>
      </c>
      <c r="BT41">
        <v>2.5934300000000001</v>
      </c>
      <c r="BU41">
        <v>1.2924640000000001</v>
      </c>
      <c r="BV41">
        <v>2.117502</v>
      </c>
      <c r="BW41">
        <v>1.871461</v>
      </c>
      <c r="BX41">
        <v>0.94378499999999999</v>
      </c>
      <c r="BY41">
        <v>2.584927</v>
      </c>
      <c r="BZ41">
        <v>1.2786770000000001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5.1181570000000001</v>
      </c>
      <c r="CK41">
        <v>0.900702</v>
      </c>
      <c r="CL41">
        <v>1.8667819999999999</v>
      </c>
      <c r="CM41">
        <v>3.38246</v>
      </c>
      <c r="CN41">
        <v>3.4121049999999999</v>
      </c>
      <c r="CO41">
        <v>4.1358839999999999</v>
      </c>
      <c r="CP41">
        <v>4.101426</v>
      </c>
      <c r="CQ41">
        <v>3.4121049999999999</v>
      </c>
      <c r="CR41">
        <v>0.40746599999999999</v>
      </c>
      <c r="CS41">
        <v>2.690601</v>
      </c>
      <c r="CT41">
        <v>0.95546399999999998</v>
      </c>
      <c r="CU41">
        <v>0</v>
      </c>
      <c r="CV41">
        <v>0.125889</v>
      </c>
      <c r="CW41">
        <v>0.92485499999999998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85.116142000000011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662.47923200000002</v>
      </c>
      <c r="L42">
        <v>632.26374399999997</v>
      </c>
      <c r="M42">
        <v>43.774549999999998</v>
      </c>
      <c r="N42">
        <v>114.75196699999999</v>
      </c>
      <c r="O42">
        <v>60.094048000000001</v>
      </c>
      <c r="P42">
        <v>66.612119000000007</v>
      </c>
      <c r="Q42">
        <v>19.101199000000001</v>
      </c>
      <c r="R42">
        <v>18.519445999999999</v>
      </c>
      <c r="S42">
        <v>25.636787000000002</v>
      </c>
      <c r="T42">
        <v>0.53939199999999998</v>
      </c>
      <c r="U42">
        <v>336.13272000000001</v>
      </c>
      <c r="V42">
        <v>13.728681</v>
      </c>
      <c r="W42">
        <v>33.509824000000002</v>
      </c>
      <c r="X42">
        <v>142.08163200000001</v>
      </c>
      <c r="Y42">
        <v>0</v>
      </c>
      <c r="Z42">
        <v>6.3126199999999999</v>
      </c>
      <c r="AA42">
        <v>0</v>
      </c>
      <c r="AB42">
        <v>13.099608999999999</v>
      </c>
      <c r="AC42">
        <v>0</v>
      </c>
      <c r="AD42">
        <v>0</v>
      </c>
      <c r="AE42">
        <v>0</v>
      </c>
      <c r="AF42">
        <v>8.025563</v>
      </c>
      <c r="AG42">
        <v>41.246456999999999</v>
      </c>
      <c r="AH42">
        <v>0</v>
      </c>
      <c r="AI42">
        <v>0</v>
      </c>
      <c r="AJ42">
        <v>0</v>
      </c>
      <c r="AK42">
        <v>25.578527000000001</v>
      </c>
      <c r="AL42">
        <v>23.504006</v>
      </c>
      <c r="AM42">
        <v>15.743620999999999</v>
      </c>
      <c r="AN42">
        <v>0.490506</v>
      </c>
      <c r="AO42">
        <v>0</v>
      </c>
      <c r="AP42">
        <v>0</v>
      </c>
      <c r="AQ42">
        <v>39.484923000000002</v>
      </c>
      <c r="AR42">
        <v>45.725029999999997</v>
      </c>
      <c r="AS42">
        <v>30.723559000000002</v>
      </c>
      <c r="AT42">
        <v>10.833688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85.032948000000005</v>
      </c>
      <c r="BA42">
        <f t="shared" si="1"/>
        <v>2515.0263980000009</v>
      </c>
      <c r="BD42">
        <v>7.57</v>
      </c>
      <c r="BE42">
        <v>1.88</v>
      </c>
      <c r="BF42">
        <v>2.92</v>
      </c>
      <c r="BG42">
        <v>1.77</v>
      </c>
      <c r="BH42">
        <v>9</v>
      </c>
      <c r="BI42">
        <v>0.93</v>
      </c>
      <c r="BJ42">
        <v>1.89</v>
      </c>
      <c r="BK42">
        <v>0.83</v>
      </c>
      <c r="BL42">
        <v>1.0900000000000001</v>
      </c>
      <c r="BM42">
        <v>0.22</v>
      </c>
      <c r="BN42">
        <v>3.44</v>
      </c>
      <c r="BO42">
        <v>3.64</v>
      </c>
      <c r="BP42">
        <v>0.24</v>
      </c>
      <c r="BQ42">
        <v>1.94</v>
      </c>
      <c r="BR42">
        <v>2.1</v>
      </c>
      <c r="BS42">
        <v>1.58</v>
      </c>
      <c r="BT42">
        <v>2.5934300000000001</v>
      </c>
      <c r="BU42">
        <v>1.2924640000000001</v>
      </c>
      <c r="BV42">
        <v>2.1201970000000001</v>
      </c>
      <c r="BW42">
        <v>1.871461</v>
      </c>
      <c r="BX42">
        <v>0.94378499999999999</v>
      </c>
      <c r="BY42">
        <v>2.584927</v>
      </c>
      <c r="BZ42">
        <v>1.2786770000000001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5.1181570000000001</v>
      </c>
      <c r="CK42">
        <v>0.900702</v>
      </c>
      <c r="CL42">
        <v>1.8667819999999999</v>
      </c>
      <c r="CM42">
        <v>3.38246</v>
      </c>
      <c r="CN42">
        <v>3.4121049999999999</v>
      </c>
      <c r="CO42">
        <v>4.1358839999999999</v>
      </c>
      <c r="CP42">
        <v>4.101426</v>
      </c>
      <c r="CQ42">
        <v>3.4121049999999999</v>
      </c>
      <c r="CR42">
        <v>0.40746599999999999</v>
      </c>
      <c r="CS42">
        <v>2.690601</v>
      </c>
      <c r="CT42">
        <v>0.95546399999999998</v>
      </c>
      <c r="CU42">
        <v>0</v>
      </c>
      <c r="CV42">
        <v>0</v>
      </c>
      <c r="CW42">
        <v>0.92485499999999998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85.032948000000005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653.46955500000001</v>
      </c>
      <c r="L43">
        <v>576.87271299999998</v>
      </c>
      <c r="M43">
        <v>43.774549999999998</v>
      </c>
      <c r="N43">
        <v>114.75196699999999</v>
      </c>
      <c r="O43">
        <v>60.094048000000001</v>
      </c>
      <c r="P43">
        <v>66.612119000000007</v>
      </c>
      <c r="Q43">
        <v>16.041710999999999</v>
      </c>
      <c r="R43">
        <v>16.466794</v>
      </c>
      <c r="S43">
        <v>22.042275</v>
      </c>
      <c r="T43">
        <v>0.53939199999999998</v>
      </c>
      <c r="U43">
        <v>336.13272000000001</v>
      </c>
      <c r="V43">
        <v>13.728681</v>
      </c>
      <c r="W43">
        <v>28.045013000000001</v>
      </c>
      <c r="X43">
        <v>108.122956</v>
      </c>
      <c r="Y43">
        <v>0</v>
      </c>
      <c r="Z43">
        <v>1.05952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8.025563</v>
      </c>
      <c r="AG43">
        <v>41.246456999999999</v>
      </c>
      <c r="AH43">
        <v>0</v>
      </c>
      <c r="AI43">
        <v>0</v>
      </c>
      <c r="AJ43">
        <v>0</v>
      </c>
      <c r="AK43">
        <v>25.578527000000001</v>
      </c>
      <c r="AL43">
        <v>23.504006</v>
      </c>
      <c r="AM43">
        <v>15.743620999999999</v>
      </c>
      <c r="AN43">
        <v>0.490506</v>
      </c>
      <c r="AO43">
        <v>0</v>
      </c>
      <c r="AP43">
        <v>0</v>
      </c>
      <c r="AQ43">
        <v>39.484923000000002</v>
      </c>
      <c r="AR43">
        <v>38.281421000000002</v>
      </c>
      <c r="AS43">
        <v>30.723559000000002</v>
      </c>
      <c r="AT43">
        <v>10.833688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84.295780999999991</v>
      </c>
      <c r="BA43">
        <f t="shared" si="1"/>
        <v>2375.9620660000005</v>
      </c>
      <c r="BD43">
        <v>7.57</v>
      </c>
      <c r="BE43">
        <v>1.88</v>
      </c>
      <c r="BF43">
        <v>2.92</v>
      </c>
      <c r="BG43">
        <v>1.77</v>
      </c>
      <c r="BH43">
        <v>9</v>
      </c>
      <c r="BI43">
        <v>0.93</v>
      </c>
      <c r="BJ43">
        <v>1.88</v>
      </c>
      <c r="BK43">
        <v>0.83</v>
      </c>
      <c r="BL43">
        <v>1.0900000000000001</v>
      </c>
      <c r="BM43">
        <v>0.22</v>
      </c>
      <c r="BN43">
        <v>3.44</v>
      </c>
      <c r="BO43">
        <v>3.64</v>
      </c>
      <c r="BP43">
        <v>0.24</v>
      </c>
      <c r="BQ43">
        <v>1.94</v>
      </c>
      <c r="BR43">
        <v>2.1</v>
      </c>
      <c r="BS43">
        <v>1.58</v>
      </c>
      <c r="BT43">
        <v>2.5934300000000001</v>
      </c>
      <c r="BU43">
        <v>1.2924640000000001</v>
      </c>
      <c r="BV43">
        <v>1.870762</v>
      </c>
      <c r="BW43">
        <v>1.871461</v>
      </c>
      <c r="BX43">
        <v>0.94378499999999999</v>
      </c>
      <c r="BY43">
        <v>2.584927</v>
      </c>
      <c r="BZ43">
        <v>1.2786770000000001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5.1181570000000001</v>
      </c>
      <c r="CK43">
        <v>0.900702</v>
      </c>
      <c r="CL43">
        <v>1.8667819999999999</v>
      </c>
      <c r="CM43">
        <v>3.38246</v>
      </c>
      <c r="CN43">
        <v>3.4121049999999999</v>
      </c>
      <c r="CO43">
        <v>4.1358839999999999</v>
      </c>
      <c r="CP43">
        <v>4.101426</v>
      </c>
      <c r="CQ43">
        <v>3.4121049999999999</v>
      </c>
      <c r="CR43">
        <v>0.40746599999999999</v>
      </c>
      <c r="CS43">
        <v>2.690601</v>
      </c>
      <c r="CT43">
        <v>0.47773199999999999</v>
      </c>
      <c r="CU43">
        <v>0</v>
      </c>
      <c r="CV43">
        <v>0</v>
      </c>
      <c r="CW43">
        <v>0.92485499999999998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84.295780999999991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662.47923200000002</v>
      </c>
      <c r="L44">
        <v>622.05755299999998</v>
      </c>
      <c r="M44">
        <v>43.774549999999998</v>
      </c>
      <c r="N44">
        <v>114.75196699999999</v>
      </c>
      <c r="O44">
        <v>60.094048000000001</v>
      </c>
      <c r="P44">
        <v>66.612119000000007</v>
      </c>
      <c r="Q44">
        <v>19.101199000000001</v>
      </c>
      <c r="R44">
        <v>18.519445999999999</v>
      </c>
      <c r="S44">
        <v>25.636787000000002</v>
      </c>
      <c r="T44">
        <v>0.53939199999999998</v>
      </c>
      <c r="U44">
        <v>336.13272000000001</v>
      </c>
      <c r="V44">
        <v>13.728681</v>
      </c>
      <c r="W44">
        <v>32.448763</v>
      </c>
      <c r="X44">
        <v>142.08163200000001</v>
      </c>
      <c r="Y44">
        <v>0</v>
      </c>
      <c r="Z44">
        <v>1.05952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8.025563</v>
      </c>
      <c r="AG44">
        <v>41.246456999999999</v>
      </c>
      <c r="AH44">
        <v>0</v>
      </c>
      <c r="AI44">
        <v>0</v>
      </c>
      <c r="AJ44">
        <v>0</v>
      </c>
      <c r="AK44">
        <v>25.578527000000001</v>
      </c>
      <c r="AL44">
        <v>23.504006</v>
      </c>
      <c r="AM44">
        <v>15.743620999999999</v>
      </c>
      <c r="AN44">
        <v>0.490506</v>
      </c>
      <c r="AO44">
        <v>0</v>
      </c>
      <c r="AP44">
        <v>0</v>
      </c>
      <c r="AQ44">
        <v>39.484923000000002</v>
      </c>
      <c r="AR44">
        <v>38.281421000000002</v>
      </c>
      <c r="AS44">
        <v>30.723559000000002</v>
      </c>
      <c r="AT44">
        <v>10.833688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84.365780999999998</v>
      </c>
      <c r="BA44">
        <f t="shared" si="1"/>
        <v>2477.2956610000006</v>
      </c>
      <c r="BD44">
        <v>7.57</v>
      </c>
      <c r="BE44">
        <v>1.88</v>
      </c>
      <c r="BF44">
        <v>2.92</v>
      </c>
      <c r="BG44">
        <v>1.77</v>
      </c>
      <c r="BH44">
        <v>9</v>
      </c>
      <c r="BI44">
        <v>0.96</v>
      </c>
      <c r="BJ44">
        <v>1.92</v>
      </c>
      <c r="BK44">
        <v>0.83</v>
      </c>
      <c r="BL44">
        <v>1.0900000000000001</v>
      </c>
      <c r="BM44">
        <v>0.22</v>
      </c>
      <c r="BN44">
        <v>3.44</v>
      </c>
      <c r="BO44">
        <v>3.64</v>
      </c>
      <c r="BP44">
        <v>0.24</v>
      </c>
      <c r="BQ44">
        <v>1.94</v>
      </c>
      <c r="BR44">
        <v>2.1</v>
      </c>
      <c r="BS44">
        <v>1.58</v>
      </c>
      <c r="BT44">
        <v>2.5934300000000001</v>
      </c>
      <c r="BU44">
        <v>1.2924640000000001</v>
      </c>
      <c r="BV44">
        <v>1.870762</v>
      </c>
      <c r="BW44">
        <v>1.871461</v>
      </c>
      <c r="BX44">
        <v>0.94378499999999999</v>
      </c>
      <c r="BY44">
        <v>2.584927</v>
      </c>
      <c r="BZ44">
        <v>1.2786770000000001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5.1181570000000001</v>
      </c>
      <c r="CK44">
        <v>0.900702</v>
      </c>
      <c r="CL44">
        <v>1.8667819999999999</v>
      </c>
      <c r="CM44">
        <v>3.38246</v>
      </c>
      <c r="CN44">
        <v>3.4121049999999999</v>
      </c>
      <c r="CO44">
        <v>4.1358839999999999</v>
      </c>
      <c r="CP44">
        <v>4.101426</v>
      </c>
      <c r="CQ44">
        <v>3.4121049999999999</v>
      </c>
      <c r="CR44">
        <v>0.40746599999999999</v>
      </c>
      <c r="CS44">
        <v>2.690601</v>
      </c>
      <c r="CT44">
        <v>0.47773199999999999</v>
      </c>
      <c r="CU44">
        <v>0</v>
      </c>
      <c r="CV44">
        <v>0</v>
      </c>
      <c r="CW44">
        <v>0.92485499999999998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84.365780999999998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653.46955500000001</v>
      </c>
      <c r="L45">
        <v>576.87271299999998</v>
      </c>
      <c r="M45">
        <v>43.774549999999998</v>
      </c>
      <c r="N45">
        <v>114.75196699999999</v>
      </c>
      <c r="O45">
        <v>60.094048000000001</v>
      </c>
      <c r="P45">
        <v>66.612119000000007</v>
      </c>
      <c r="Q45">
        <v>16.041710999999999</v>
      </c>
      <c r="R45">
        <v>14.914285</v>
      </c>
      <c r="S45">
        <v>19.867059999999999</v>
      </c>
      <c r="T45">
        <v>0.53939199999999998</v>
      </c>
      <c r="U45">
        <v>336.13272000000001</v>
      </c>
      <c r="V45">
        <v>13.728681</v>
      </c>
      <c r="W45">
        <v>28.045013000000001</v>
      </c>
      <c r="X45">
        <v>108.122956</v>
      </c>
      <c r="Y45">
        <v>0</v>
      </c>
      <c r="Z45">
        <v>1.05952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8.025563</v>
      </c>
      <c r="AG45">
        <v>41.246456999999999</v>
      </c>
      <c r="AH45">
        <v>0</v>
      </c>
      <c r="AI45">
        <v>0</v>
      </c>
      <c r="AJ45">
        <v>0</v>
      </c>
      <c r="AK45">
        <v>25.578527000000001</v>
      </c>
      <c r="AL45">
        <v>23.504006</v>
      </c>
      <c r="AM45">
        <v>15.743620999999999</v>
      </c>
      <c r="AN45">
        <v>0.490506</v>
      </c>
      <c r="AO45">
        <v>0</v>
      </c>
      <c r="AP45">
        <v>0</v>
      </c>
      <c r="AQ45">
        <v>25.433122999999998</v>
      </c>
      <c r="AR45">
        <v>38.281421000000002</v>
      </c>
      <c r="AS45">
        <v>30.723559000000002</v>
      </c>
      <c r="AT45">
        <v>10.833688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84.375781000000003</v>
      </c>
      <c r="BA45">
        <f t="shared" si="1"/>
        <v>2358.2625420000008</v>
      </c>
      <c r="BD45">
        <v>7.57</v>
      </c>
      <c r="BE45">
        <v>1.88</v>
      </c>
      <c r="BF45">
        <v>2.92</v>
      </c>
      <c r="BG45">
        <v>1.77</v>
      </c>
      <c r="BH45">
        <v>9</v>
      </c>
      <c r="BI45">
        <v>0.96</v>
      </c>
      <c r="BJ45">
        <v>1.93</v>
      </c>
      <c r="BK45">
        <v>0.83</v>
      </c>
      <c r="BL45">
        <v>1.0900000000000001</v>
      </c>
      <c r="BM45">
        <v>0.22</v>
      </c>
      <c r="BN45">
        <v>3.44</v>
      </c>
      <c r="BO45">
        <v>3.64</v>
      </c>
      <c r="BP45">
        <v>0.24</v>
      </c>
      <c r="BQ45">
        <v>1.94</v>
      </c>
      <c r="BR45">
        <v>2.1</v>
      </c>
      <c r="BS45">
        <v>1.58</v>
      </c>
      <c r="BT45">
        <v>2.5934300000000001</v>
      </c>
      <c r="BU45">
        <v>1.2924640000000001</v>
      </c>
      <c r="BV45">
        <v>1.870762</v>
      </c>
      <c r="BW45">
        <v>1.871461</v>
      </c>
      <c r="BX45">
        <v>0.94378499999999999</v>
      </c>
      <c r="BY45">
        <v>2.584927</v>
      </c>
      <c r="BZ45">
        <v>1.2786770000000001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5.1181570000000001</v>
      </c>
      <c r="CK45">
        <v>0.900702</v>
      </c>
      <c r="CL45">
        <v>1.8667819999999999</v>
      </c>
      <c r="CM45">
        <v>3.38246</v>
      </c>
      <c r="CN45">
        <v>3.4121049999999999</v>
      </c>
      <c r="CO45">
        <v>4.1358839999999999</v>
      </c>
      <c r="CP45">
        <v>4.101426</v>
      </c>
      <c r="CQ45">
        <v>3.4121049999999999</v>
      </c>
      <c r="CR45">
        <v>0.40746599999999999</v>
      </c>
      <c r="CS45">
        <v>2.690601</v>
      </c>
      <c r="CT45">
        <v>0.47773199999999999</v>
      </c>
      <c r="CU45">
        <v>0</v>
      </c>
      <c r="CV45">
        <v>0</v>
      </c>
      <c r="CW45">
        <v>0.92485499999999998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84.375781000000003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653.46955500000001</v>
      </c>
      <c r="L46">
        <v>517.154313</v>
      </c>
      <c r="M46">
        <v>43.774549999999998</v>
      </c>
      <c r="N46">
        <v>114.75196699999999</v>
      </c>
      <c r="O46">
        <v>60.094048000000001</v>
      </c>
      <c r="P46">
        <v>66.612119000000007</v>
      </c>
      <c r="Q46">
        <v>16.041710999999999</v>
      </c>
      <c r="R46">
        <v>14.914285</v>
      </c>
      <c r="S46">
        <v>19.867059999999999</v>
      </c>
      <c r="T46">
        <v>0.53939199999999998</v>
      </c>
      <c r="U46">
        <v>336.13272000000001</v>
      </c>
      <c r="V46">
        <v>13.728681</v>
      </c>
      <c r="W46">
        <v>28.045013000000001</v>
      </c>
      <c r="X46">
        <v>108.122956</v>
      </c>
      <c r="Y46">
        <v>0</v>
      </c>
      <c r="Z46">
        <v>1.05952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8.025563</v>
      </c>
      <c r="AG46">
        <v>41.246456999999999</v>
      </c>
      <c r="AH46">
        <v>0</v>
      </c>
      <c r="AI46">
        <v>0</v>
      </c>
      <c r="AJ46">
        <v>0</v>
      </c>
      <c r="AK46">
        <v>25.578527000000001</v>
      </c>
      <c r="AL46">
        <v>23.504006</v>
      </c>
      <c r="AM46">
        <v>10.516992999999999</v>
      </c>
      <c r="AN46">
        <v>0.490506</v>
      </c>
      <c r="AO46">
        <v>0</v>
      </c>
      <c r="AP46">
        <v>0</v>
      </c>
      <c r="AQ46">
        <v>25.433122999999998</v>
      </c>
      <c r="AR46">
        <v>38.281421000000002</v>
      </c>
      <c r="AS46">
        <v>30.723559000000002</v>
      </c>
      <c r="AT46">
        <v>10.833688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84.385780999999994</v>
      </c>
      <c r="BA46">
        <f t="shared" si="1"/>
        <v>2293.3275140000005</v>
      </c>
      <c r="BD46">
        <v>7.57</v>
      </c>
      <c r="BE46">
        <v>1.88</v>
      </c>
      <c r="BF46">
        <v>2.92</v>
      </c>
      <c r="BG46">
        <v>1.77</v>
      </c>
      <c r="BH46">
        <v>9</v>
      </c>
      <c r="BI46">
        <v>0.96</v>
      </c>
      <c r="BJ46">
        <v>1.93</v>
      </c>
      <c r="BK46">
        <v>0.83</v>
      </c>
      <c r="BL46">
        <v>1.0900000000000001</v>
      </c>
      <c r="BM46">
        <v>0.23</v>
      </c>
      <c r="BN46">
        <v>3.44</v>
      </c>
      <c r="BO46">
        <v>3.64</v>
      </c>
      <c r="BP46">
        <v>0.24</v>
      </c>
      <c r="BQ46">
        <v>1.94</v>
      </c>
      <c r="BR46">
        <v>2.1</v>
      </c>
      <c r="BS46">
        <v>1.58</v>
      </c>
      <c r="BT46">
        <v>2.5934300000000001</v>
      </c>
      <c r="BU46">
        <v>1.2924640000000001</v>
      </c>
      <c r="BV46">
        <v>1.870762</v>
      </c>
      <c r="BW46">
        <v>1.871461</v>
      </c>
      <c r="BX46">
        <v>0.94378499999999999</v>
      </c>
      <c r="BY46">
        <v>2.584927</v>
      </c>
      <c r="BZ46">
        <v>1.2786770000000001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5.1181570000000001</v>
      </c>
      <c r="CK46">
        <v>0.900702</v>
      </c>
      <c r="CL46">
        <v>1.8667819999999999</v>
      </c>
      <c r="CM46">
        <v>3.38246</v>
      </c>
      <c r="CN46">
        <v>3.4121049999999999</v>
      </c>
      <c r="CO46">
        <v>4.1358839999999999</v>
      </c>
      <c r="CP46">
        <v>4.101426</v>
      </c>
      <c r="CQ46">
        <v>3.4121049999999999</v>
      </c>
      <c r="CR46">
        <v>0.40746599999999999</v>
      </c>
      <c r="CS46">
        <v>2.690601</v>
      </c>
      <c r="CT46">
        <v>0.47773199999999999</v>
      </c>
      <c r="CU46">
        <v>0</v>
      </c>
      <c r="CV46">
        <v>0</v>
      </c>
      <c r="CW46">
        <v>0.92485499999999998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84.385780999999994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662.47923200000002</v>
      </c>
      <c r="L47">
        <v>459.36231299999997</v>
      </c>
      <c r="M47">
        <v>43.774549999999998</v>
      </c>
      <c r="N47">
        <v>114.75196699999999</v>
      </c>
      <c r="O47">
        <v>60.094048000000001</v>
      </c>
      <c r="P47">
        <v>66.612119000000007</v>
      </c>
      <c r="Q47">
        <v>19.101199000000001</v>
      </c>
      <c r="R47">
        <v>18.055468000000001</v>
      </c>
      <c r="S47">
        <v>23.26061</v>
      </c>
      <c r="T47">
        <v>0.53939199999999998</v>
      </c>
      <c r="U47">
        <v>336.13272000000001</v>
      </c>
      <c r="V47">
        <v>13.728681</v>
      </c>
      <c r="W47">
        <v>32.448763</v>
      </c>
      <c r="X47">
        <v>142.08163200000001</v>
      </c>
      <c r="Y47">
        <v>0</v>
      </c>
      <c r="Z47">
        <v>6.3126199999999999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8.025563</v>
      </c>
      <c r="AG47">
        <v>41.246456999999999</v>
      </c>
      <c r="AH47">
        <v>0</v>
      </c>
      <c r="AI47">
        <v>0</v>
      </c>
      <c r="AJ47">
        <v>0</v>
      </c>
      <c r="AK47">
        <v>25.578527000000001</v>
      </c>
      <c r="AL47">
        <v>0</v>
      </c>
      <c r="AM47">
        <v>10.516992999999999</v>
      </c>
      <c r="AN47">
        <v>0.490506</v>
      </c>
      <c r="AO47">
        <v>0</v>
      </c>
      <c r="AP47">
        <v>0</v>
      </c>
      <c r="AQ47">
        <v>25.433122999999998</v>
      </c>
      <c r="AR47">
        <v>42.534911999999998</v>
      </c>
      <c r="AS47">
        <v>30.723559000000002</v>
      </c>
      <c r="AT47">
        <v>10.833688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84.385780999999994</v>
      </c>
      <c r="BA47">
        <f t="shared" si="1"/>
        <v>2278.5044230000003</v>
      </c>
      <c r="BD47">
        <v>7.57</v>
      </c>
      <c r="BE47">
        <v>1.88</v>
      </c>
      <c r="BF47">
        <v>2.92</v>
      </c>
      <c r="BG47">
        <v>1.77</v>
      </c>
      <c r="BH47">
        <v>9</v>
      </c>
      <c r="BI47">
        <v>0.96</v>
      </c>
      <c r="BJ47">
        <v>1.93</v>
      </c>
      <c r="BK47">
        <v>0.83</v>
      </c>
      <c r="BL47">
        <v>1.0900000000000001</v>
      </c>
      <c r="BM47">
        <v>0.23</v>
      </c>
      <c r="BN47">
        <v>3.44</v>
      </c>
      <c r="BO47">
        <v>3.64</v>
      </c>
      <c r="BP47">
        <v>0.24</v>
      </c>
      <c r="BQ47">
        <v>1.94</v>
      </c>
      <c r="BR47">
        <v>2.1</v>
      </c>
      <c r="BS47">
        <v>1.58</v>
      </c>
      <c r="BT47">
        <v>2.5934300000000001</v>
      </c>
      <c r="BU47">
        <v>1.2924640000000001</v>
      </c>
      <c r="BV47">
        <v>1.870762</v>
      </c>
      <c r="BW47">
        <v>1.871461</v>
      </c>
      <c r="BX47">
        <v>0.94378499999999999</v>
      </c>
      <c r="BY47">
        <v>2.584927</v>
      </c>
      <c r="BZ47">
        <v>1.2786770000000001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5.1181570000000001</v>
      </c>
      <c r="CK47">
        <v>0.900702</v>
      </c>
      <c r="CL47">
        <v>1.8667819999999999</v>
      </c>
      <c r="CM47">
        <v>3.38246</v>
      </c>
      <c r="CN47">
        <v>3.4121049999999999</v>
      </c>
      <c r="CO47">
        <v>4.1358839999999999</v>
      </c>
      <c r="CP47">
        <v>4.101426</v>
      </c>
      <c r="CQ47">
        <v>3.4121049999999999</v>
      </c>
      <c r="CR47">
        <v>0.40746599999999999</v>
      </c>
      <c r="CS47">
        <v>2.690601</v>
      </c>
      <c r="CT47">
        <v>0.47773199999999999</v>
      </c>
      <c r="CU47">
        <v>0</v>
      </c>
      <c r="CV47">
        <v>0</v>
      </c>
      <c r="CW47">
        <v>0.92485499999999998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84.385780999999994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662.47923200000002</v>
      </c>
      <c r="L48">
        <v>380.37991299999999</v>
      </c>
      <c r="M48">
        <v>43.774549999999998</v>
      </c>
      <c r="N48">
        <v>114.75196699999999</v>
      </c>
      <c r="O48">
        <v>60.094048000000001</v>
      </c>
      <c r="P48">
        <v>66.612119000000007</v>
      </c>
      <c r="Q48">
        <v>19.101199000000001</v>
      </c>
      <c r="R48">
        <v>18.519445999999999</v>
      </c>
      <c r="S48">
        <v>25.636787000000002</v>
      </c>
      <c r="T48">
        <v>0.53939199999999998</v>
      </c>
      <c r="U48">
        <v>336.13272000000001</v>
      </c>
      <c r="V48">
        <v>13.728681</v>
      </c>
      <c r="W48">
        <v>32.448763</v>
      </c>
      <c r="X48">
        <v>142.08163200000001</v>
      </c>
      <c r="Y48">
        <v>0</v>
      </c>
      <c r="Z48">
        <v>6.3126199999999999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8.025563</v>
      </c>
      <c r="AG48">
        <v>41.246456999999999</v>
      </c>
      <c r="AH48">
        <v>0</v>
      </c>
      <c r="AI48">
        <v>0</v>
      </c>
      <c r="AJ48">
        <v>0</v>
      </c>
      <c r="AK48">
        <v>25.578527000000001</v>
      </c>
      <c r="AL48">
        <v>0</v>
      </c>
      <c r="AM48">
        <v>8.1002109999999998</v>
      </c>
      <c r="AN48">
        <v>0.490506</v>
      </c>
      <c r="AO48">
        <v>0</v>
      </c>
      <c r="AP48">
        <v>0</v>
      </c>
      <c r="AQ48">
        <v>25.433122999999998</v>
      </c>
      <c r="AR48">
        <v>42.534911999999998</v>
      </c>
      <c r="AS48">
        <v>30.723559000000002</v>
      </c>
      <c r="AT48">
        <v>10.833688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84.385780999999994</v>
      </c>
      <c r="BA48">
        <f t="shared" si="1"/>
        <v>2199.9453959999996</v>
      </c>
      <c r="BD48">
        <v>7.57</v>
      </c>
      <c r="BE48">
        <v>1.88</v>
      </c>
      <c r="BF48">
        <v>2.92</v>
      </c>
      <c r="BG48">
        <v>1.77</v>
      </c>
      <c r="BH48">
        <v>9</v>
      </c>
      <c r="BI48">
        <v>0.96</v>
      </c>
      <c r="BJ48">
        <v>1.93</v>
      </c>
      <c r="BK48">
        <v>0.83</v>
      </c>
      <c r="BL48">
        <v>1.0900000000000001</v>
      </c>
      <c r="BM48">
        <v>0.23</v>
      </c>
      <c r="BN48">
        <v>3.44</v>
      </c>
      <c r="BO48">
        <v>3.64</v>
      </c>
      <c r="BP48">
        <v>0.24</v>
      </c>
      <c r="BQ48">
        <v>1.94</v>
      </c>
      <c r="BR48">
        <v>2.1</v>
      </c>
      <c r="BS48">
        <v>1.58</v>
      </c>
      <c r="BT48">
        <v>2.5934300000000001</v>
      </c>
      <c r="BU48">
        <v>1.2924640000000001</v>
      </c>
      <c r="BV48">
        <v>1.870762</v>
      </c>
      <c r="BW48">
        <v>1.871461</v>
      </c>
      <c r="BX48">
        <v>0.94378499999999999</v>
      </c>
      <c r="BY48">
        <v>2.584927</v>
      </c>
      <c r="BZ48">
        <v>1.2786770000000001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5.1181570000000001</v>
      </c>
      <c r="CK48">
        <v>0.900702</v>
      </c>
      <c r="CL48">
        <v>1.8667819999999999</v>
      </c>
      <c r="CM48">
        <v>3.38246</v>
      </c>
      <c r="CN48">
        <v>3.4121049999999999</v>
      </c>
      <c r="CO48">
        <v>4.1358839999999999</v>
      </c>
      <c r="CP48">
        <v>4.101426</v>
      </c>
      <c r="CQ48">
        <v>3.4121049999999999</v>
      </c>
      <c r="CR48">
        <v>0.40746599999999999</v>
      </c>
      <c r="CS48">
        <v>2.690601</v>
      </c>
      <c r="CT48">
        <v>0.47773199999999999</v>
      </c>
      <c r="CU48">
        <v>0</v>
      </c>
      <c r="CV48">
        <v>0</v>
      </c>
      <c r="CW48">
        <v>0.92485499999999998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84.385780999999994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662.47923200000002</v>
      </c>
      <c r="L49">
        <v>380.37991299999999</v>
      </c>
      <c r="M49">
        <v>43.774549999999998</v>
      </c>
      <c r="N49">
        <v>114.75196699999999</v>
      </c>
      <c r="O49">
        <v>60.094048000000001</v>
      </c>
      <c r="P49">
        <v>66.612119000000007</v>
      </c>
      <c r="Q49">
        <v>19.101199000000001</v>
      </c>
      <c r="R49">
        <v>18.519445999999999</v>
      </c>
      <c r="S49">
        <v>25.636787000000002</v>
      </c>
      <c r="T49">
        <v>0.53939199999999998</v>
      </c>
      <c r="U49">
        <v>336.13272000000001</v>
      </c>
      <c r="V49">
        <v>13.728681</v>
      </c>
      <c r="W49">
        <v>32.448763</v>
      </c>
      <c r="X49">
        <v>142.08163200000001</v>
      </c>
      <c r="Y49">
        <v>0</v>
      </c>
      <c r="Z49">
        <v>6.3126199999999999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8.025563</v>
      </c>
      <c r="AG49">
        <v>41.246456999999999</v>
      </c>
      <c r="AH49">
        <v>0</v>
      </c>
      <c r="AI49">
        <v>0</v>
      </c>
      <c r="AJ49">
        <v>0</v>
      </c>
      <c r="AK49">
        <v>25.578527000000001</v>
      </c>
      <c r="AL49">
        <v>0</v>
      </c>
      <c r="AM49">
        <v>5.2584970000000002</v>
      </c>
      <c r="AN49">
        <v>0.50937100000000002</v>
      </c>
      <c r="AO49">
        <v>0</v>
      </c>
      <c r="AP49">
        <v>0</v>
      </c>
      <c r="AQ49">
        <v>25.433122999999998</v>
      </c>
      <c r="AR49">
        <v>44.661658000000003</v>
      </c>
      <c r="AS49">
        <v>30.723559000000002</v>
      </c>
      <c r="AT49">
        <v>10.833688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84.385780999999994</v>
      </c>
      <c r="BA49">
        <f t="shared" si="1"/>
        <v>2199.2492929999999</v>
      </c>
      <c r="BD49">
        <v>7.57</v>
      </c>
      <c r="BE49">
        <v>1.88</v>
      </c>
      <c r="BF49">
        <v>2.92</v>
      </c>
      <c r="BG49">
        <v>1.77</v>
      </c>
      <c r="BH49">
        <v>9</v>
      </c>
      <c r="BI49">
        <v>0.96</v>
      </c>
      <c r="BJ49">
        <v>1.93</v>
      </c>
      <c r="BK49">
        <v>0.83</v>
      </c>
      <c r="BL49">
        <v>1.0900000000000001</v>
      </c>
      <c r="BM49">
        <v>0.23</v>
      </c>
      <c r="BN49">
        <v>3.44</v>
      </c>
      <c r="BO49">
        <v>3.64</v>
      </c>
      <c r="BP49">
        <v>0.24</v>
      </c>
      <c r="BQ49">
        <v>1.94</v>
      </c>
      <c r="BR49">
        <v>2.1</v>
      </c>
      <c r="BS49">
        <v>1.58</v>
      </c>
      <c r="BT49">
        <v>2.5934300000000001</v>
      </c>
      <c r="BU49">
        <v>1.2924640000000001</v>
      </c>
      <c r="BV49">
        <v>1.870762</v>
      </c>
      <c r="BW49">
        <v>1.871461</v>
      </c>
      <c r="BX49">
        <v>0.94378499999999999</v>
      </c>
      <c r="BY49">
        <v>2.584927</v>
      </c>
      <c r="BZ49">
        <v>1.2786770000000001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5.1181570000000001</v>
      </c>
      <c r="CK49">
        <v>0.900702</v>
      </c>
      <c r="CL49">
        <v>1.8667819999999999</v>
      </c>
      <c r="CM49">
        <v>3.38246</v>
      </c>
      <c r="CN49">
        <v>3.4121049999999999</v>
      </c>
      <c r="CO49">
        <v>4.1358839999999999</v>
      </c>
      <c r="CP49">
        <v>4.101426</v>
      </c>
      <c r="CQ49">
        <v>3.4121049999999999</v>
      </c>
      <c r="CR49">
        <v>0.40746599999999999</v>
      </c>
      <c r="CS49">
        <v>2.690601</v>
      </c>
      <c r="CT49">
        <v>0.47773199999999999</v>
      </c>
      <c r="CU49">
        <v>0</v>
      </c>
      <c r="CV49">
        <v>0</v>
      </c>
      <c r="CW49">
        <v>0.92485499999999998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84.385780999999994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662.47923200000002</v>
      </c>
      <c r="L50">
        <v>380.37991299999999</v>
      </c>
      <c r="M50">
        <v>43.774549999999998</v>
      </c>
      <c r="N50">
        <v>114.75196699999999</v>
      </c>
      <c r="O50">
        <v>60.094048000000001</v>
      </c>
      <c r="P50">
        <v>66.612119000000007</v>
      </c>
      <c r="Q50">
        <v>19.101199000000001</v>
      </c>
      <c r="R50">
        <v>18.519445999999999</v>
      </c>
      <c r="S50">
        <v>25.636787000000002</v>
      </c>
      <c r="T50">
        <v>0.53939199999999998</v>
      </c>
      <c r="U50">
        <v>336.13272000000001</v>
      </c>
      <c r="V50">
        <v>13.728681</v>
      </c>
      <c r="W50">
        <v>32.448763</v>
      </c>
      <c r="X50">
        <v>142.08163200000001</v>
      </c>
      <c r="Y50">
        <v>0</v>
      </c>
      <c r="Z50">
        <v>6.3126199999999999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8.025563</v>
      </c>
      <c r="AG50">
        <v>41.246456999999999</v>
      </c>
      <c r="AH50">
        <v>0</v>
      </c>
      <c r="AI50">
        <v>0</v>
      </c>
      <c r="AJ50">
        <v>0</v>
      </c>
      <c r="AK50">
        <v>25.578527000000001</v>
      </c>
      <c r="AL50">
        <v>0</v>
      </c>
      <c r="AM50">
        <v>5.2584970000000002</v>
      </c>
      <c r="AN50">
        <v>0.50937100000000002</v>
      </c>
      <c r="AO50">
        <v>0</v>
      </c>
      <c r="AP50">
        <v>0</v>
      </c>
      <c r="AQ50">
        <v>25.433122999999998</v>
      </c>
      <c r="AR50">
        <v>44.661658000000003</v>
      </c>
      <c r="AS50">
        <v>30.723559000000002</v>
      </c>
      <c r="AT50">
        <v>10.833688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84.385780999999994</v>
      </c>
      <c r="BA50">
        <f t="shared" si="1"/>
        <v>2199.2492929999999</v>
      </c>
      <c r="BD50">
        <v>7.57</v>
      </c>
      <c r="BE50">
        <v>1.88</v>
      </c>
      <c r="BF50">
        <v>2.92</v>
      </c>
      <c r="BG50">
        <v>1.77</v>
      </c>
      <c r="BH50">
        <v>9</v>
      </c>
      <c r="BI50">
        <v>0.96</v>
      </c>
      <c r="BJ50">
        <v>1.93</v>
      </c>
      <c r="BK50">
        <v>0.83</v>
      </c>
      <c r="BL50">
        <v>1.0900000000000001</v>
      </c>
      <c r="BM50">
        <v>0.23</v>
      </c>
      <c r="BN50">
        <v>3.44</v>
      </c>
      <c r="BO50">
        <v>3.64</v>
      </c>
      <c r="BP50">
        <v>0.24</v>
      </c>
      <c r="BQ50">
        <v>1.94</v>
      </c>
      <c r="BR50">
        <v>2.1</v>
      </c>
      <c r="BS50">
        <v>1.58</v>
      </c>
      <c r="BT50">
        <v>2.5934300000000001</v>
      </c>
      <c r="BU50">
        <v>1.2924640000000001</v>
      </c>
      <c r="BV50">
        <v>1.870762</v>
      </c>
      <c r="BW50">
        <v>1.871461</v>
      </c>
      <c r="BX50">
        <v>0.94378499999999999</v>
      </c>
      <c r="BY50">
        <v>2.584927</v>
      </c>
      <c r="BZ50">
        <v>1.2786770000000001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5.1181570000000001</v>
      </c>
      <c r="CK50">
        <v>0.900702</v>
      </c>
      <c r="CL50">
        <v>1.8667819999999999</v>
      </c>
      <c r="CM50">
        <v>3.38246</v>
      </c>
      <c r="CN50">
        <v>3.4121049999999999</v>
      </c>
      <c r="CO50">
        <v>4.1358839999999999</v>
      </c>
      <c r="CP50">
        <v>4.101426</v>
      </c>
      <c r="CQ50">
        <v>3.4121049999999999</v>
      </c>
      <c r="CR50">
        <v>0.40746599999999999</v>
      </c>
      <c r="CS50">
        <v>2.690601</v>
      </c>
      <c r="CT50">
        <v>0.47773199999999999</v>
      </c>
      <c r="CU50">
        <v>0</v>
      </c>
      <c r="CV50">
        <v>0</v>
      </c>
      <c r="CW50">
        <v>0.92485499999999998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84.385780999999994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662.47923200000002</v>
      </c>
      <c r="L51">
        <v>380.37991299999999</v>
      </c>
      <c r="M51">
        <v>43.774549999999998</v>
      </c>
      <c r="N51">
        <v>114.75196699999999</v>
      </c>
      <c r="O51">
        <v>60.094048000000001</v>
      </c>
      <c r="P51">
        <v>66.612119000000007</v>
      </c>
      <c r="Q51">
        <v>19.101199000000001</v>
      </c>
      <c r="R51">
        <v>18.519445999999999</v>
      </c>
      <c r="S51">
        <v>25.636787000000002</v>
      </c>
      <c r="T51">
        <v>0.53939199999999998</v>
      </c>
      <c r="U51">
        <v>336.13272000000001</v>
      </c>
      <c r="V51">
        <v>13.728681</v>
      </c>
      <c r="W51">
        <v>32.448763</v>
      </c>
      <c r="X51">
        <v>142.08163200000001</v>
      </c>
      <c r="Y51">
        <v>0</v>
      </c>
      <c r="Z51">
        <v>6.3126199999999999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8.025563</v>
      </c>
      <c r="AG51">
        <v>41.246456999999999</v>
      </c>
      <c r="AH51">
        <v>0</v>
      </c>
      <c r="AI51">
        <v>0</v>
      </c>
      <c r="AJ51">
        <v>0</v>
      </c>
      <c r="AK51">
        <v>25.578527000000001</v>
      </c>
      <c r="AL51">
        <v>0</v>
      </c>
      <c r="AM51">
        <v>5.2584970000000002</v>
      </c>
      <c r="AN51">
        <v>0.50937100000000002</v>
      </c>
      <c r="AO51">
        <v>0</v>
      </c>
      <c r="AP51">
        <v>0</v>
      </c>
      <c r="AQ51">
        <v>25.433122999999998</v>
      </c>
      <c r="AR51">
        <v>42.534911999999998</v>
      </c>
      <c r="AS51">
        <v>30.723559000000002</v>
      </c>
      <c r="AT51">
        <v>10.833688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84.316029</v>
      </c>
      <c r="BA51">
        <f t="shared" si="1"/>
        <v>2197.0527950000001</v>
      </c>
      <c r="BD51">
        <v>7.57</v>
      </c>
      <c r="BE51">
        <v>1.88</v>
      </c>
      <c r="BF51">
        <v>2.92</v>
      </c>
      <c r="BG51">
        <v>1.77</v>
      </c>
      <c r="BH51">
        <v>9</v>
      </c>
      <c r="BI51">
        <v>0.96</v>
      </c>
      <c r="BJ51">
        <v>1.86</v>
      </c>
      <c r="BK51">
        <v>0.83</v>
      </c>
      <c r="BL51">
        <v>1.0900000000000001</v>
      </c>
      <c r="BM51">
        <v>0.21</v>
      </c>
      <c r="BN51">
        <v>3.44</v>
      </c>
      <c r="BO51">
        <v>3.64</v>
      </c>
      <c r="BP51">
        <v>0.24</v>
      </c>
      <c r="BQ51">
        <v>1.94</v>
      </c>
      <c r="BR51">
        <v>2.1</v>
      </c>
      <c r="BS51">
        <v>1.58</v>
      </c>
      <c r="BT51">
        <v>2.5934300000000001</v>
      </c>
      <c r="BU51">
        <v>1.2924640000000001</v>
      </c>
      <c r="BV51">
        <v>1.8910100000000001</v>
      </c>
      <c r="BW51">
        <v>1.871461</v>
      </c>
      <c r="BX51">
        <v>0.94378499999999999</v>
      </c>
      <c r="BY51">
        <v>2.584927</v>
      </c>
      <c r="BZ51">
        <v>1.2786770000000001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5.1181570000000001</v>
      </c>
      <c r="CK51">
        <v>0.900702</v>
      </c>
      <c r="CL51">
        <v>1.8667819999999999</v>
      </c>
      <c r="CM51">
        <v>3.38246</v>
      </c>
      <c r="CN51">
        <v>3.4121049999999999</v>
      </c>
      <c r="CO51">
        <v>4.1358839999999999</v>
      </c>
      <c r="CP51">
        <v>4.101426</v>
      </c>
      <c r="CQ51">
        <v>3.4121049999999999</v>
      </c>
      <c r="CR51">
        <v>0.40746599999999999</v>
      </c>
      <c r="CS51">
        <v>2.690601</v>
      </c>
      <c r="CT51">
        <v>0.47773199999999999</v>
      </c>
      <c r="CU51">
        <v>0</v>
      </c>
      <c r="CV51">
        <v>0</v>
      </c>
      <c r="CW51">
        <v>0.92485499999999998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84.316029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662.47923200000002</v>
      </c>
      <c r="L52">
        <v>420.83431300000001</v>
      </c>
      <c r="M52">
        <v>43.774549999999998</v>
      </c>
      <c r="N52">
        <v>114.75196699999999</v>
      </c>
      <c r="O52">
        <v>60.094048000000001</v>
      </c>
      <c r="P52">
        <v>66.612119000000007</v>
      </c>
      <c r="Q52">
        <v>19.101199000000001</v>
      </c>
      <c r="R52">
        <v>18.519445999999999</v>
      </c>
      <c r="S52">
        <v>25.636787000000002</v>
      </c>
      <c r="T52">
        <v>0.53939199999999998</v>
      </c>
      <c r="U52">
        <v>336.13272000000001</v>
      </c>
      <c r="V52">
        <v>13.728681</v>
      </c>
      <c r="W52">
        <v>32.448763</v>
      </c>
      <c r="X52">
        <v>142.08163200000001</v>
      </c>
      <c r="Y52">
        <v>0</v>
      </c>
      <c r="Z52">
        <v>6.3126199999999999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8.025563</v>
      </c>
      <c r="AG52">
        <v>41.246456999999999</v>
      </c>
      <c r="AH52">
        <v>0</v>
      </c>
      <c r="AI52">
        <v>0</v>
      </c>
      <c r="AJ52">
        <v>0</v>
      </c>
      <c r="AK52">
        <v>25.578527000000001</v>
      </c>
      <c r="AL52">
        <v>0</v>
      </c>
      <c r="AM52">
        <v>5.2584970000000002</v>
      </c>
      <c r="AN52">
        <v>0.50937100000000002</v>
      </c>
      <c r="AO52">
        <v>0</v>
      </c>
      <c r="AP52">
        <v>0</v>
      </c>
      <c r="AQ52">
        <v>39.484923000000002</v>
      </c>
      <c r="AR52">
        <v>42.534911999999998</v>
      </c>
      <c r="AS52">
        <v>30.723559000000002</v>
      </c>
      <c r="AT52">
        <v>10.833688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84.316567000000006</v>
      </c>
      <c r="BA52">
        <f t="shared" si="1"/>
        <v>2251.5595330000001</v>
      </c>
      <c r="BD52">
        <v>7.57</v>
      </c>
      <c r="BE52">
        <v>1.88</v>
      </c>
      <c r="BF52">
        <v>2.92</v>
      </c>
      <c r="BG52">
        <v>1.77</v>
      </c>
      <c r="BH52">
        <v>9</v>
      </c>
      <c r="BI52">
        <v>0.96</v>
      </c>
      <c r="BJ52">
        <v>1.86</v>
      </c>
      <c r="BK52">
        <v>0.83</v>
      </c>
      <c r="BL52">
        <v>1.0900000000000001</v>
      </c>
      <c r="BM52">
        <v>0.21</v>
      </c>
      <c r="BN52">
        <v>3.44</v>
      </c>
      <c r="BO52">
        <v>3.64</v>
      </c>
      <c r="BP52">
        <v>0.24</v>
      </c>
      <c r="BQ52">
        <v>1.94</v>
      </c>
      <c r="BR52">
        <v>2.1</v>
      </c>
      <c r="BS52">
        <v>1.58</v>
      </c>
      <c r="BT52">
        <v>2.5934300000000001</v>
      </c>
      <c r="BU52">
        <v>1.2924640000000001</v>
      </c>
      <c r="BV52">
        <v>1.891548</v>
      </c>
      <c r="BW52">
        <v>1.871461</v>
      </c>
      <c r="BX52">
        <v>0.94378499999999999</v>
      </c>
      <c r="BY52">
        <v>2.584927</v>
      </c>
      <c r="BZ52">
        <v>1.2786770000000001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5.1181570000000001</v>
      </c>
      <c r="CK52">
        <v>0.900702</v>
      </c>
      <c r="CL52">
        <v>1.8667819999999999</v>
      </c>
      <c r="CM52">
        <v>3.38246</v>
      </c>
      <c r="CN52">
        <v>3.4121049999999999</v>
      </c>
      <c r="CO52">
        <v>4.1358839999999999</v>
      </c>
      <c r="CP52">
        <v>4.101426</v>
      </c>
      <c r="CQ52">
        <v>3.4121049999999999</v>
      </c>
      <c r="CR52">
        <v>0.40746599999999999</v>
      </c>
      <c r="CS52">
        <v>2.690601</v>
      </c>
      <c r="CT52">
        <v>0.47773199999999999</v>
      </c>
      <c r="CU52">
        <v>0</v>
      </c>
      <c r="CV52">
        <v>0</v>
      </c>
      <c r="CW52">
        <v>0.92485499999999998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84.316567000000006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625.67593799999997</v>
      </c>
      <c r="L53">
        <v>380.37991299999999</v>
      </c>
      <c r="M53">
        <v>43.774549999999998</v>
      </c>
      <c r="N53">
        <v>114.75196699999999</v>
      </c>
      <c r="O53">
        <v>60.094048000000001</v>
      </c>
      <c r="P53">
        <v>66.612119000000007</v>
      </c>
      <c r="Q53">
        <v>16.041710999999999</v>
      </c>
      <c r="R53">
        <v>18.519445999999999</v>
      </c>
      <c r="S53">
        <v>22.449404000000001</v>
      </c>
      <c r="T53">
        <v>0.53939199999999998</v>
      </c>
      <c r="U53">
        <v>336.13272000000001</v>
      </c>
      <c r="V53">
        <v>13.728681</v>
      </c>
      <c r="W53">
        <v>32.448763</v>
      </c>
      <c r="X53">
        <v>142.08163200000001</v>
      </c>
      <c r="Y53">
        <v>0</v>
      </c>
      <c r="Z53">
        <v>6.3126199999999999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8.025563</v>
      </c>
      <c r="AG53">
        <v>41.246456999999999</v>
      </c>
      <c r="AH53">
        <v>0</v>
      </c>
      <c r="AI53">
        <v>0</v>
      </c>
      <c r="AJ53">
        <v>0</v>
      </c>
      <c r="AK53">
        <v>25.578527000000001</v>
      </c>
      <c r="AL53">
        <v>0</v>
      </c>
      <c r="AM53">
        <v>5.2584970000000002</v>
      </c>
      <c r="AN53">
        <v>0.50937100000000002</v>
      </c>
      <c r="AO53">
        <v>0</v>
      </c>
      <c r="AP53">
        <v>0</v>
      </c>
      <c r="AQ53">
        <v>39.484923000000002</v>
      </c>
      <c r="AR53">
        <v>42.534911999999998</v>
      </c>
      <c r="AS53">
        <v>30.723559000000002</v>
      </c>
      <c r="AT53">
        <v>10.833688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84.316567000000006</v>
      </c>
      <c r="BA53">
        <f t="shared" si="1"/>
        <v>2168.0549679999995</v>
      </c>
      <c r="BD53">
        <v>7.57</v>
      </c>
      <c r="BE53">
        <v>1.88</v>
      </c>
      <c r="BF53">
        <v>2.92</v>
      </c>
      <c r="BG53">
        <v>1.77</v>
      </c>
      <c r="BH53">
        <v>9</v>
      </c>
      <c r="BI53">
        <v>0.96</v>
      </c>
      <c r="BJ53">
        <v>1.86</v>
      </c>
      <c r="BK53">
        <v>0.83</v>
      </c>
      <c r="BL53">
        <v>1.0900000000000001</v>
      </c>
      <c r="BM53">
        <v>0.21</v>
      </c>
      <c r="BN53">
        <v>3.44</v>
      </c>
      <c r="BO53">
        <v>3.64</v>
      </c>
      <c r="BP53">
        <v>0.24</v>
      </c>
      <c r="BQ53">
        <v>1.94</v>
      </c>
      <c r="BR53">
        <v>2.1</v>
      </c>
      <c r="BS53">
        <v>1.58</v>
      </c>
      <c r="BT53">
        <v>2.5934300000000001</v>
      </c>
      <c r="BU53">
        <v>1.2924640000000001</v>
      </c>
      <c r="BV53">
        <v>1.891548</v>
      </c>
      <c r="BW53">
        <v>1.871461</v>
      </c>
      <c r="BX53">
        <v>0.94378499999999999</v>
      </c>
      <c r="BY53">
        <v>2.584927</v>
      </c>
      <c r="BZ53">
        <v>1.2786770000000001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5.1181570000000001</v>
      </c>
      <c r="CK53">
        <v>0.900702</v>
      </c>
      <c r="CL53">
        <v>1.8667819999999999</v>
      </c>
      <c r="CM53">
        <v>3.38246</v>
      </c>
      <c r="CN53">
        <v>3.4121049999999999</v>
      </c>
      <c r="CO53">
        <v>4.1358839999999999</v>
      </c>
      <c r="CP53">
        <v>4.101426</v>
      </c>
      <c r="CQ53">
        <v>3.4121049999999999</v>
      </c>
      <c r="CR53">
        <v>0.40746599999999999</v>
      </c>
      <c r="CS53">
        <v>2.690601</v>
      </c>
      <c r="CT53">
        <v>0.47773199999999999</v>
      </c>
      <c r="CU53">
        <v>0</v>
      </c>
      <c r="CV53">
        <v>0</v>
      </c>
      <c r="CW53">
        <v>0.92485499999999998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84.316567000000006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597.79129799999998</v>
      </c>
      <c r="L54">
        <v>380.37991299999999</v>
      </c>
      <c r="M54">
        <v>43.774549999999998</v>
      </c>
      <c r="N54">
        <v>114.75196699999999</v>
      </c>
      <c r="O54">
        <v>60.094048000000001</v>
      </c>
      <c r="P54">
        <v>66.612119000000007</v>
      </c>
      <c r="Q54">
        <v>16.041710999999999</v>
      </c>
      <c r="R54">
        <v>18.519445999999999</v>
      </c>
      <c r="S54">
        <v>19.867059999999999</v>
      </c>
      <c r="T54">
        <v>0.53939199999999998</v>
      </c>
      <c r="U54">
        <v>336.13272000000001</v>
      </c>
      <c r="V54">
        <v>13.728681</v>
      </c>
      <c r="W54">
        <v>32.448763</v>
      </c>
      <c r="X54">
        <v>142.08163200000001</v>
      </c>
      <c r="Y54">
        <v>0</v>
      </c>
      <c r="Z54">
        <v>6.3126199999999999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8.025563</v>
      </c>
      <c r="AG54">
        <v>41.246456999999999</v>
      </c>
      <c r="AH54">
        <v>0</v>
      </c>
      <c r="AI54">
        <v>0</v>
      </c>
      <c r="AJ54">
        <v>0</v>
      </c>
      <c r="AK54">
        <v>25.578527000000001</v>
      </c>
      <c r="AL54">
        <v>0</v>
      </c>
      <c r="AM54">
        <v>5.2584970000000002</v>
      </c>
      <c r="AN54">
        <v>0.50937100000000002</v>
      </c>
      <c r="AO54">
        <v>0</v>
      </c>
      <c r="AP54">
        <v>0</v>
      </c>
      <c r="AQ54">
        <v>39.484923000000002</v>
      </c>
      <c r="AR54">
        <v>42.534911999999998</v>
      </c>
      <c r="AS54">
        <v>30.723559000000002</v>
      </c>
      <c r="AT54">
        <v>10.833688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84.236566999999994</v>
      </c>
      <c r="BA54">
        <f t="shared" si="1"/>
        <v>2137.5079839999999</v>
      </c>
      <c r="BD54">
        <v>7.57</v>
      </c>
      <c r="BE54">
        <v>1.88</v>
      </c>
      <c r="BF54">
        <v>2.92</v>
      </c>
      <c r="BG54">
        <v>1.77</v>
      </c>
      <c r="BH54">
        <v>9</v>
      </c>
      <c r="BI54">
        <v>0.93</v>
      </c>
      <c r="BJ54">
        <v>1.81</v>
      </c>
      <c r="BK54">
        <v>0.83</v>
      </c>
      <c r="BL54">
        <v>1.0900000000000001</v>
      </c>
      <c r="BM54">
        <v>0.21</v>
      </c>
      <c r="BN54">
        <v>3.44</v>
      </c>
      <c r="BO54">
        <v>3.64</v>
      </c>
      <c r="BP54">
        <v>0.24</v>
      </c>
      <c r="BQ54">
        <v>1.94</v>
      </c>
      <c r="BR54">
        <v>2.1</v>
      </c>
      <c r="BS54">
        <v>1.58</v>
      </c>
      <c r="BT54">
        <v>2.5934300000000001</v>
      </c>
      <c r="BU54">
        <v>1.2924640000000001</v>
      </c>
      <c r="BV54">
        <v>1.891548</v>
      </c>
      <c r="BW54">
        <v>1.871461</v>
      </c>
      <c r="BX54">
        <v>0.94378499999999999</v>
      </c>
      <c r="BY54">
        <v>2.584927</v>
      </c>
      <c r="BZ54">
        <v>1.2786770000000001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5.1181570000000001</v>
      </c>
      <c r="CK54">
        <v>0.900702</v>
      </c>
      <c r="CL54">
        <v>1.8667819999999999</v>
      </c>
      <c r="CM54">
        <v>3.38246</v>
      </c>
      <c r="CN54">
        <v>3.4121049999999999</v>
      </c>
      <c r="CO54">
        <v>4.1358839999999999</v>
      </c>
      <c r="CP54">
        <v>4.101426</v>
      </c>
      <c r="CQ54">
        <v>3.4121049999999999</v>
      </c>
      <c r="CR54">
        <v>0.40746599999999999</v>
      </c>
      <c r="CS54">
        <v>2.690601</v>
      </c>
      <c r="CT54">
        <v>0.47773199999999999</v>
      </c>
      <c r="CU54">
        <v>0</v>
      </c>
      <c r="CV54">
        <v>0</v>
      </c>
      <c r="CW54">
        <v>0.92485499999999998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84.236566999999994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568.972354</v>
      </c>
      <c r="L55">
        <v>339.68798800000002</v>
      </c>
      <c r="M55">
        <v>43.774549999999998</v>
      </c>
      <c r="N55">
        <v>114.75196699999999</v>
      </c>
      <c r="O55">
        <v>60.094048000000001</v>
      </c>
      <c r="P55">
        <v>66.612119000000007</v>
      </c>
      <c r="Q55">
        <v>16.707667000000001</v>
      </c>
      <c r="R55">
        <v>14.914285</v>
      </c>
      <c r="S55">
        <v>19.867059999999999</v>
      </c>
      <c r="T55">
        <v>0.53939199999999998</v>
      </c>
      <c r="U55">
        <v>336.13272000000001</v>
      </c>
      <c r="V55">
        <v>13.728681</v>
      </c>
      <c r="W55">
        <v>28.045013000000001</v>
      </c>
      <c r="X55">
        <v>108.122956</v>
      </c>
      <c r="Y55">
        <v>0</v>
      </c>
      <c r="Z55">
        <v>6.3126199999999999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8.025563</v>
      </c>
      <c r="AG55">
        <v>41.246456999999999</v>
      </c>
      <c r="AH55">
        <v>0</v>
      </c>
      <c r="AI55">
        <v>0</v>
      </c>
      <c r="AJ55">
        <v>0</v>
      </c>
      <c r="AK55">
        <v>25.578527000000001</v>
      </c>
      <c r="AL55">
        <v>12.311622</v>
      </c>
      <c r="AM55">
        <v>5.2584970000000002</v>
      </c>
      <c r="AN55">
        <v>0.52823600000000004</v>
      </c>
      <c r="AO55">
        <v>0</v>
      </c>
      <c r="AP55">
        <v>0</v>
      </c>
      <c r="AQ55">
        <v>39.484923000000002</v>
      </c>
      <c r="AR55">
        <v>42.534911999999998</v>
      </c>
      <c r="AS55">
        <v>30.723559000000002</v>
      </c>
      <c r="AT55">
        <v>10.833688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84.276567</v>
      </c>
      <c r="BA55">
        <f t="shared" si="1"/>
        <v>2039.0659709999995</v>
      </c>
      <c r="BD55">
        <v>7.61</v>
      </c>
      <c r="BE55">
        <v>1.88</v>
      </c>
      <c r="BF55">
        <v>2.92</v>
      </c>
      <c r="BG55">
        <v>1.77</v>
      </c>
      <c r="BH55">
        <v>9</v>
      </c>
      <c r="BI55">
        <v>0.93</v>
      </c>
      <c r="BJ55">
        <v>1.81</v>
      </c>
      <c r="BK55">
        <v>0.83</v>
      </c>
      <c r="BL55">
        <v>1.0900000000000001</v>
      </c>
      <c r="BM55">
        <v>0.21</v>
      </c>
      <c r="BN55">
        <v>3.44</v>
      </c>
      <c r="BO55">
        <v>3.64</v>
      </c>
      <c r="BP55">
        <v>0.24</v>
      </c>
      <c r="BQ55">
        <v>1.94</v>
      </c>
      <c r="BR55">
        <v>2.1</v>
      </c>
      <c r="BS55">
        <v>1.58</v>
      </c>
      <c r="BT55">
        <v>2.5934300000000001</v>
      </c>
      <c r="BU55">
        <v>1.2924640000000001</v>
      </c>
      <c r="BV55">
        <v>1.891548</v>
      </c>
      <c r="BW55">
        <v>1.871461</v>
      </c>
      <c r="BX55">
        <v>0.94378499999999999</v>
      </c>
      <c r="BY55">
        <v>2.584927</v>
      </c>
      <c r="BZ55">
        <v>1.2786770000000001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5.1181570000000001</v>
      </c>
      <c r="CK55">
        <v>0.900702</v>
      </c>
      <c r="CL55">
        <v>1.8667819999999999</v>
      </c>
      <c r="CM55">
        <v>3.38246</v>
      </c>
      <c r="CN55">
        <v>3.4121049999999999</v>
      </c>
      <c r="CO55">
        <v>4.1358839999999999</v>
      </c>
      <c r="CP55">
        <v>4.101426</v>
      </c>
      <c r="CQ55">
        <v>3.4121049999999999</v>
      </c>
      <c r="CR55">
        <v>0.40746599999999999</v>
      </c>
      <c r="CS55">
        <v>2.690601</v>
      </c>
      <c r="CT55">
        <v>0.47773199999999999</v>
      </c>
      <c r="CU55">
        <v>0</v>
      </c>
      <c r="CV55">
        <v>0</v>
      </c>
      <c r="CW55">
        <v>0.92485499999999998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84.276567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542.92742599999997</v>
      </c>
      <c r="L56">
        <v>339.68798800000002</v>
      </c>
      <c r="M56">
        <v>43.774549999999998</v>
      </c>
      <c r="N56">
        <v>114.75196699999999</v>
      </c>
      <c r="O56">
        <v>60.094048000000001</v>
      </c>
      <c r="P56">
        <v>66.612119000000007</v>
      </c>
      <c r="Q56">
        <v>16.707667000000001</v>
      </c>
      <c r="R56">
        <v>14.914285</v>
      </c>
      <c r="S56">
        <v>19.867059999999999</v>
      </c>
      <c r="T56">
        <v>0.53939199999999998</v>
      </c>
      <c r="U56">
        <v>336.13272000000001</v>
      </c>
      <c r="V56">
        <v>13.728681</v>
      </c>
      <c r="W56">
        <v>28.045013000000001</v>
      </c>
      <c r="X56">
        <v>108.122956</v>
      </c>
      <c r="Y56">
        <v>0</v>
      </c>
      <c r="Z56">
        <v>6.3126199999999999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8.025563</v>
      </c>
      <c r="AG56">
        <v>41.246456999999999</v>
      </c>
      <c r="AH56">
        <v>0</v>
      </c>
      <c r="AI56">
        <v>0</v>
      </c>
      <c r="AJ56">
        <v>0</v>
      </c>
      <c r="AK56">
        <v>25.578527000000001</v>
      </c>
      <c r="AL56">
        <v>23.504006</v>
      </c>
      <c r="AM56">
        <v>5.2584970000000002</v>
      </c>
      <c r="AN56">
        <v>0.52823600000000004</v>
      </c>
      <c r="AO56">
        <v>0</v>
      </c>
      <c r="AP56">
        <v>0</v>
      </c>
      <c r="AQ56">
        <v>39.484923000000002</v>
      </c>
      <c r="AR56">
        <v>50.510207999999999</v>
      </c>
      <c r="AS56">
        <v>30.723559000000002</v>
      </c>
      <c r="AT56">
        <v>10.833688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84.276567</v>
      </c>
      <c r="BA56">
        <f t="shared" si="1"/>
        <v>2032.1887229999993</v>
      </c>
      <c r="BD56">
        <v>7.61</v>
      </c>
      <c r="BE56">
        <v>1.88</v>
      </c>
      <c r="BF56">
        <v>2.92</v>
      </c>
      <c r="BG56">
        <v>1.77</v>
      </c>
      <c r="BH56">
        <v>9</v>
      </c>
      <c r="BI56">
        <v>0.93</v>
      </c>
      <c r="BJ56">
        <v>1.81</v>
      </c>
      <c r="BK56">
        <v>0.83</v>
      </c>
      <c r="BL56">
        <v>1.0900000000000001</v>
      </c>
      <c r="BM56">
        <v>0.21</v>
      </c>
      <c r="BN56">
        <v>3.44</v>
      </c>
      <c r="BO56">
        <v>3.64</v>
      </c>
      <c r="BP56">
        <v>0.24</v>
      </c>
      <c r="BQ56">
        <v>1.94</v>
      </c>
      <c r="BR56">
        <v>2.1</v>
      </c>
      <c r="BS56">
        <v>1.58</v>
      </c>
      <c r="BT56">
        <v>2.5934300000000001</v>
      </c>
      <c r="BU56">
        <v>1.2924640000000001</v>
      </c>
      <c r="BV56">
        <v>1.891548</v>
      </c>
      <c r="BW56">
        <v>1.871461</v>
      </c>
      <c r="BX56">
        <v>0.94378499999999999</v>
      </c>
      <c r="BY56">
        <v>2.584927</v>
      </c>
      <c r="BZ56">
        <v>1.2786770000000001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5.1181570000000001</v>
      </c>
      <c r="CK56">
        <v>0.900702</v>
      </c>
      <c r="CL56">
        <v>1.8667819999999999</v>
      </c>
      <c r="CM56">
        <v>3.38246</v>
      </c>
      <c r="CN56">
        <v>3.4121049999999999</v>
      </c>
      <c r="CO56">
        <v>4.1358839999999999</v>
      </c>
      <c r="CP56">
        <v>4.101426</v>
      </c>
      <c r="CQ56">
        <v>3.4121049999999999</v>
      </c>
      <c r="CR56">
        <v>0.40746599999999999</v>
      </c>
      <c r="CS56">
        <v>2.690601</v>
      </c>
      <c r="CT56">
        <v>0.47773199999999999</v>
      </c>
      <c r="CU56">
        <v>0</v>
      </c>
      <c r="CV56">
        <v>0</v>
      </c>
      <c r="CW56">
        <v>0.92485499999999998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84.276567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512.83041200000002</v>
      </c>
      <c r="L57">
        <v>339.68798800000002</v>
      </c>
      <c r="M57">
        <v>43.774549999999998</v>
      </c>
      <c r="N57">
        <v>114.75196699999999</v>
      </c>
      <c r="O57">
        <v>60.094048000000001</v>
      </c>
      <c r="P57">
        <v>66.612119000000007</v>
      </c>
      <c r="Q57">
        <v>16.707667000000001</v>
      </c>
      <c r="R57">
        <v>14.914285</v>
      </c>
      <c r="S57">
        <v>19.867059999999999</v>
      </c>
      <c r="T57">
        <v>0.53939199999999998</v>
      </c>
      <c r="U57">
        <v>336.13272000000001</v>
      </c>
      <c r="V57">
        <v>13.728681</v>
      </c>
      <c r="W57">
        <v>28.045013000000001</v>
      </c>
      <c r="X57">
        <v>108.122956</v>
      </c>
      <c r="Y57">
        <v>0</v>
      </c>
      <c r="Z57">
        <v>6.3126199999999999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8.025563</v>
      </c>
      <c r="AG57">
        <v>41.246456999999999</v>
      </c>
      <c r="AH57">
        <v>0</v>
      </c>
      <c r="AI57">
        <v>0</v>
      </c>
      <c r="AJ57">
        <v>0</v>
      </c>
      <c r="AK57">
        <v>25.578527000000001</v>
      </c>
      <c r="AL57">
        <v>23.504006</v>
      </c>
      <c r="AM57">
        <v>5.2584970000000002</v>
      </c>
      <c r="AN57">
        <v>0.52823600000000004</v>
      </c>
      <c r="AO57">
        <v>0</v>
      </c>
      <c r="AP57">
        <v>0</v>
      </c>
      <c r="AQ57">
        <v>39.484923000000002</v>
      </c>
      <c r="AR57">
        <v>50.510207999999999</v>
      </c>
      <c r="AS57">
        <v>30.723559000000002</v>
      </c>
      <c r="AT57">
        <v>10.833688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84.276567</v>
      </c>
      <c r="BA57">
        <f t="shared" si="1"/>
        <v>2002.0917089999994</v>
      </c>
      <c r="BD57">
        <v>7.61</v>
      </c>
      <c r="BE57">
        <v>1.88</v>
      </c>
      <c r="BF57">
        <v>2.92</v>
      </c>
      <c r="BG57">
        <v>1.77</v>
      </c>
      <c r="BH57">
        <v>9</v>
      </c>
      <c r="BI57">
        <v>0.93</v>
      </c>
      <c r="BJ57">
        <v>1.81</v>
      </c>
      <c r="BK57">
        <v>0.83</v>
      </c>
      <c r="BL57">
        <v>1.0900000000000001</v>
      </c>
      <c r="BM57">
        <v>0.21</v>
      </c>
      <c r="BN57">
        <v>3.44</v>
      </c>
      <c r="BO57">
        <v>3.64</v>
      </c>
      <c r="BP57">
        <v>0.24</v>
      </c>
      <c r="BQ57">
        <v>1.94</v>
      </c>
      <c r="BR57">
        <v>2.1</v>
      </c>
      <c r="BS57">
        <v>1.58</v>
      </c>
      <c r="BT57">
        <v>2.5934300000000001</v>
      </c>
      <c r="BU57">
        <v>1.2924640000000001</v>
      </c>
      <c r="BV57">
        <v>1.891548</v>
      </c>
      <c r="BW57">
        <v>1.871461</v>
      </c>
      <c r="BX57">
        <v>0.94378499999999999</v>
      </c>
      <c r="BY57">
        <v>2.584927</v>
      </c>
      <c r="BZ57">
        <v>1.2786770000000001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5.1181570000000001</v>
      </c>
      <c r="CK57">
        <v>0.900702</v>
      </c>
      <c r="CL57">
        <v>1.8667819999999999</v>
      </c>
      <c r="CM57">
        <v>3.38246</v>
      </c>
      <c r="CN57">
        <v>3.4121049999999999</v>
      </c>
      <c r="CO57">
        <v>4.1358839999999999</v>
      </c>
      <c r="CP57">
        <v>4.101426</v>
      </c>
      <c r="CQ57">
        <v>3.4121049999999999</v>
      </c>
      <c r="CR57">
        <v>0.40746599999999999</v>
      </c>
      <c r="CS57">
        <v>2.690601</v>
      </c>
      <c r="CT57">
        <v>0.47773199999999999</v>
      </c>
      <c r="CU57">
        <v>0</v>
      </c>
      <c r="CV57">
        <v>0</v>
      </c>
      <c r="CW57">
        <v>0.92485499999999998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84.276567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496.89908400000002</v>
      </c>
      <c r="L58">
        <v>339.68798800000002</v>
      </c>
      <c r="M58">
        <v>43.774549999999998</v>
      </c>
      <c r="N58">
        <v>114.75196699999999</v>
      </c>
      <c r="O58">
        <v>60.094048000000001</v>
      </c>
      <c r="P58">
        <v>66.612119000000007</v>
      </c>
      <c r="Q58">
        <v>16.707667000000001</v>
      </c>
      <c r="R58">
        <v>14.914285</v>
      </c>
      <c r="S58">
        <v>19.867059999999999</v>
      </c>
      <c r="T58">
        <v>0.53939199999999998</v>
      </c>
      <c r="U58">
        <v>336.13272000000001</v>
      </c>
      <c r="V58">
        <v>13.728681</v>
      </c>
      <c r="W58">
        <v>28.045013000000001</v>
      </c>
      <c r="X58">
        <v>108.122956</v>
      </c>
      <c r="Y58">
        <v>0</v>
      </c>
      <c r="Z58">
        <v>6.3126199999999999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8.025563</v>
      </c>
      <c r="AG58">
        <v>41.246456999999999</v>
      </c>
      <c r="AH58">
        <v>0</v>
      </c>
      <c r="AI58">
        <v>0</v>
      </c>
      <c r="AJ58">
        <v>0</v>
      </c>
      <c r="AK58">
        <v>25.578527000000001</v>
      </c>
      <c r="AL58">
        <v>23.504006</v>
      </c>
      <c r="AM58">
        <v>5.2584970000000002</v>
      </c>
      <c r="AN58">
        <v>0.52823600000000004</v>
      </c>
      <c r="AO58">
        <v>0</v>
      </c>
      <c r="AP58">
        <v>0</v>
      </c>
      <c r="AQ58">
        <v>39.484923000000002</v>
      </c>
      <c r="AR58">
        <v>38.281421000000002</v>
      </c>
      <c r="AS58">
        <v>30.723559000000002</v>
      </c>
      <c r="AT58">
        <v>10.833688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84.276567</v>
      </c>
      <c r="BA58">
        <f t="shared" si="1"/>
        <v>1973.9315939999992</v>
      </c>
      <c r="BD58">
        <v>7.61</v>
      </c>
      <c r="BE58">
        <v>1.88</v>
      </c>
      <c r="BF58">
        <v>2.92</v>
      </c>
      <c r="BG58">
        <v>1.77</v>
      </c>
      <c r="BH58">
        <v>9</v>
      </c>
      <c r="BI58">
        <v>0.93</v>
      </c>
      <c r="BJ58">
        <v>1.81</v>
      </c>
      <c r="BK58">
        <v>0.83</v>
      </c>
      <c r="BL58">
        <v>1.0900000000000001</v>
      </c>
      <c r="BM58">
        <v>0.21</v>
      </c>
      <c r="BN58">
        <v>3.44</v>
      </c>
      <c r="BO58">
        <v>3.64</v>
      </c>
      <c r="BP58">
        <v>0.24</v>
      </c>
      <c r="BQ58">
        <v>1.94</v>
      </c>
      <c r="BR58">
        <v>2.1</v>
      </c>
      <c r="BS58">
        <v>1.58</v>
      </c>
      <c r="BT58">
        <v>2.5934300000000001</v>
      </c>
      <c r="BU58">
        <v>1.2924640000000001</v>
      </c>
      <c r="BV58">
        <v>1.891548</v>
      </c>
      <c r="BW58">
        <v>1.871461</v>
      </c>
      <c r="BX58">
        <v>0.94378499999999999</v>
      </c>
      <c r="BY58">
        <v>2.584927</v>
      </c>
      <c r="BZ58">
        <v>1.2786770000000001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5.1181570000000001</v>
      </c>
      <c r="CK58">
        <v>0.900702</v>
      </c>
      <c r="CL58">
        <v>1.8667819999999999</v>
      </c>
      <c r="CM58">
        <v>3.38246</v>
      </c>
      <c r="CN58">
        <v>3.4121049999999999</v>
      </c>
      <c r="CO58">
        <v>4.1358839999999999</v>
      </c>
      <c r="CP58">
        <v>4.101426</v>
      </c>
      <c r="CQ58">
        <v>3.4121049999999999</v>
      </c>
      <c r="CR58">
        <v>0.40746599999999999</v>
      </c>
      <c r="CS58">
        <v>2.690601</v>
      </c>
      <c r="CT58">
        <v>0.47773199999999999</v>
      </c>
      <c r="CU58">
        <v>0</v>
      </c>
      <c r="CV58">
        <v>0</v>
      </c>
      <c r="CW58">
        <v>0.92485499999999998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84.276567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547.12033199999996</v>
      </c>
      <c r="L59">
        <v>339.68798800000002</v>
      </c>
      <c r="M59">
        <v>43.774549999999998</v>
      </c>
      <c r="N59">
        <v>114.75196699999999</v>
      </c>
      <c r="O59">
        <v>60.094048000000001</v>
      </c>
      <c r="P59">
        <v>66.612119000000007</v>
      </c>
      <c r="Q59">
        <v>16.707667000000001</v>
      </c>
      <c r="R59">
        <v>14.914285</v>
      </c>
      <c r="S59">
        <v>19.867059999999999</v>
      </c>
      <c r="T59">
        <v>0.53939199999999998</v>
      </c>
      <c r="U59">
        <v>336.13272000000001</v>
      </c>
      <c r="V59">
        <v>13.728681</v>
      </c>
      <c r="W59">
        <v>28.045013000000001</v>
      </c>
      <c r="X59">
        <v>108.122956</v>
      </c>
      <c r="Y59">
        <v>0</v>
      </c>
      <c r="Z59">
        <v>6.3126199999999999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8.025563</v>
      </c>
      <c r="AG59">
        <v>41.246456999999999</v>
      </c>
      <c r="AH59">
        <v>0</v>
      </c>
      <c r="AI59">
        <v>0</v>
      </c>
      <c r="AJ59">
        <v>0</v>
      </c>
      <c r="AK59">
        <v>25.578527000000001</v>
      </c>
      <c r="AL59">
        <v>11.192384000000001</v>
      </c>
      <c r="AM59">
        <v>5.2584970000000002</v>
      </c>
      <c r="AN59">
        <v>0.56596800000000003</v>
      </c>
      <c r="AO59">
        <v>0</v>
      </c>
      <c r="AP59">
        <v>0</v>
      </c>
      <c r="AQ59">
        <v>39.484923000000002</v>
      </c>
      <c r="AR59">
        <v>38.281421000000002</v>
      </c>
      <c r="AS59">
        <v>30.723559000000002</v>
      </c>
      <c r="AT59">
        <v>10.833688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84.26578099999999</v>
      </c>
      <c r="BA59">
        <f t="shared" si="1"/>
        <v>2011.8681659999993</v>
      </c>
      <c r="BD59">
        <v>7.61</v>
      </c>
      <c r="BE59">
        <v>1.88</v>
      </c>
      <c r="BF59">
        <v>2.92</v>
      </c>
      <c r="BG59">
        <v>1.77</v>
      </c>
      <c r="BH59">
        <v>9</v>
      </c>
      <c r="BI59">
        <v>0.93</v>
      </c>
      <c r="BJ59">
        <v>1.81</v>
      </c>
      <c r="BK59">
        <v>0.83</v>
      </c>
      <c r="BL59">
        <v>1.0900000000000001</v>
      </c>
      <c r="BM59">
        <v>0.22</v>
      </c>
      <c r="BN59">
        <v>3.44</v>
      </c>
      <c r="BO59">
        <v>3.64</v>
      </c>
      <c r="BP59">
        <v>0.24</v>
      </c>
      <c r="BQ59">
        <v>1.94</v>
      </c>
      <c r="BR59">
        <v>2.1</v>
      </c>
      <c r="BS59">
        <v>1.58</v>
      </c>
      <c r="BT59">
        <v>2.5934300000000001</v>
      </c>
      <c r="BU59">
        <v>1.2924640000000001</v>
      </c>
      <c r="BV59">
        <v>1.870762</v>
      </c>
      <c r="BW59">
        <v>1.871461</v>
      </c>
      <c r="BX59">
        <v>0.94378499999999999</v>
      </c>
      <c r="BY59">
        <v>2.584927</v>
      </c>
      <c r="BZ59">
        <v>1.2786770000000001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5.1181570000000001</v>
      </c>
      <c r="CK59">
        <v>0.900702</v>
      </c>
      <c r="CL59">
        <v>1.8667819999999999</v>
      </c>
      <c r="CM59">
        <v>3.38246</v>
      </c>
      <c r="CN59">
        <v>3.4121049999999999</v>
      </c>
      <c r="CO59">
        <v>4.1358839999999999</v>
      </c>
      <c r="CP59">
        <v>4.101426</v>
      </c>
      <c r="CQ59">
        <v>3.4121049999999999</v>
      </c>
      <c r="CR59">
        <v>0.40746599999999999</v>
      </c>
      <c r="CS59">
        <v>2.690601</v>
      </c>
      <c r="CT59">
        <v>0.47773199999999999</v>
      </c>
      <c r="CU59">
        <v>0</v>
      </c>
      <c r="CV59">
        <v>0</v>
      </c>
      <c r="CW59">
        <v>0.92485499999999998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84.26578099999999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549.91361199999994</v>
      </c>
      <c r="L60">
        <v>339.68798800000002</v>
      </c>
      <c r="M60">
        <v>43.774549999999998</v>
      </c>
      <c r="N60">
        <v>114.75196699999999</v>
      </c>
      <c r="O60">
        <v>60.094048000000001</v>
      </c>
      <c r="P60">
        <v>66.612119000000007</v>
      </c>
      <c r="Q60">
        <v>16.707667000000001</v>
      </c>
      <c r="R60">
        <v>14.914285</v>
      </c>
      <c r="S60">
        <v>19.867059999999999</v>
      </c>
      <c r="T60">
        <v>0.53939199999999998</v>
      </c>
      <c r="U60">
        <v>336.13272000000001</v>
      </c>
      <c r="V60">
        <v>13.728681</v>
      </c>
      <c r="W60">
        <v>28.045013000000001</v>
      </c>
      <c r="X60">
        <v>108.122956</v>
      </c>
      <c r="Y60">
        <v>0</v>
      </c>
      <c r="Z60">
        <v>6.3126199999999999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8.025563</v>
      </c>
      <c r="AG60">
        <v>41.246456999999999</v>
      </c>
      <c r="AH60">
        <v>0</v>
      </c>
      <c r="AI60">
        <v>0</v>
      </c>
      <c r="AJ60">
        <v>0</v>
      </c>
      <c r="AK60">
        <v>25.578527000000001</v>
      </c>
      <c r="AL60">
        <v>11.192384000000001</v>
      </c>
      <c r="AM60">
        <v>5.2584970000000002</v>
      </c>
      <c r="AN60">
        <v>0.56596800000000003</v>
      </c>
      <c r="AO60">
        <v>0</v>
      </c>
      <c r="AP60">
        <v>0</v>
      </c>
      <c r="AQ60">
        <v>39.484923000000002</v>
      </c>
      <c r="AR60">
        <v>38.281421000000002</v>
      </c>
      <c r="AS60">
        <v>30.723559000000002</v>
      </c>
      <c r="AT60">
        <v>10.833688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84.26578099999999</v>
      </c>
      <c r="BA60">
        <f t="shared" si="1"/>
        <v>2014.6614459999996</v>
      </c>
      <c r="BD60">
        <v>7.61</v>
      </c>
      <c r="BE60">
        <v>1.88</v>
      </c>
      <c r="BF60">
        <v>2.92</v>
      </c>
      <c r="BG60">
        <v>1.77</v>
      </c>
      <c r="BH60">
        <v>9</v>
      </c>
      <c r="BI60">
        <v>0.93</v>
      </c>
      <c r="BJ60">
        <v>1.81</v>
      </c>
      <c r="BK60">
        <v>0.83</v>
      </c>
      <c r="BL60">
        <v>1.0900000000000001</v>
      </c>
      <c r="BM60">
        <v>0.22</v>
      </c>
      <c r="BN60">
        <v>3.44</v>
      </c>
      <c r="BO60">
        <v>3.64</v>
      </c>
      <c r="BP60">
        <v>0.24</v>
      </c>
      <c r="BQ60">
        <v>1.94</v>
      </c>
      <c r="BR60">
        <v>2.1</v>
      </c>
      <c r="BS60">
        <v>1.58</v>
      </c>
      <c r="BT60">
        <v>2.5934300000000001</v>
      </c>
      <c r="BU60">
        <v>1.2924640000000001</v>
      </c>
      <c r="BV60">
        <v>1.870762</v>
      </c>
      <c r="BW60">
        <v>1.871461</v>
      </c>
      <c r="BX60">
        <v>0.94378499999999999</v>
      </c>
      <c r="BY60">
        <v>2.584927</v>
      </c>
      <c r="BZ60">
        <v>1.2786770000000001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5.1181570000000001</v>
      </c>
      <c r="CK60">
        <v>0.900702</v>
      </c>
      <c r="CL60">
        <v>1.8667819999999999</v>
      </c>
      <c r="CM60">
        <v>3.38246</v>
      </c>
      <c r="CN60">
        <v>3.4121049999999999</v>
      </c>
      <c r="CO60">
        <v>4.1358839999999999</v>
      </c>
      <c r="CP60">
        <v>4.101426</v>
      </c>
      <c r="CQ60">
        <v>3.4121049999999999</v>
      </c>
      <c r="CR60">
        <v>0.40746599999999999</v>
      </c>
      <c r="CS60">
        <v>2.690601</v>
      </c>
      <c r="CT60">
        <v>0.47773199999999999</v>
      </c>
      <c r="CU60">
        <v>0</v>
      </c>
      <c r="CV60">
        <v>0</v>
      </c>
      <c r="CW60">
        <v>0.92485499999999998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84.26578099999999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554.72961199999997</v>
      </c>
      <c r="L61">
        <v>339.68798800000002</v>
      </c>
      <c r="M61">
        <v>43.774549999999998</v>
      </c>
      <c r="N61">
        <v>114.75196699999999</v>
      </c>
      <c r="O61">
        <v>60.094048000000001</v>
      </c>
      <c r="P61">
        <v>66.612119000000007</v>
      </c>
      <c r="Q61">
        <v>16.707667000000001</v>
      </c>
      <c r="R61">
        <v>18.382463000000001</v>
      </c>
      <c r="S61">
        <v>19.867059999999999</v>
      </c>
      <c r="T61">
        <v>0.53939199999999998</v>
      </c>
      <c r="U61">
        <v>336.13272000000001</v>
      </c>
      <c r="V61">
        <v>13.728681</v>
      </c>
      <c r="W61">
        <v>32.448763</v>
      </c>
      <c r="X61">
        <v>142.08163200000001</v>
      </c>
      <c r="Y61">
        <v>0</v>
      </c>
      <c r="Z61">
        <v>6.3126199999999999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8.025563</v>
      </c>
      <c r="AG61">
        <v>41.246456999999999</v>
      </c>
      <c r="AH61">
        <v>0</v>
      </c>
      <c r="AI61">
        <v>0</v>
      </c>
      <c r="AJ61">
        <v>0</v>
      </c>
      <c r="AK61">
        <v>25.578527000000001</v>
      </c>
      <c r="AL61">
        <v>11.192384000000001</v>
      </c>
      <c r="AM61">
        <v>5.2584970000000002</v>
      </c>
      <c r="AN61">
        <v>0.56596800000000003</v>
      </c>
      <c r="AO61">
        <v>0</v>
      </c>
      <c r="AP61">
        <v>0</v>
      </c>
      <c r="AQ61">
        <v>39.484923000000002</v>
      </c>
      <c r="AR61">
        <v>42.534911999999998</v>
      </c>
      <c r="AS61">
        <v>30.723559000000002</v>
      </c>
      <c r="AT61">
        <v>10.833688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84.26578099999999</v>
      </c>
      <c r="BA61">
        <f t="shared" si="1"/>
        <v>2065.5615409999996</v>
      </c>
      <c r="BD61">
        <v>7.61</v>
      </c>
      <c r="BE61">
        <v>1.88</v>
      </c>
      <c r="BF61">
        <v>2.92</v>
      </c>
      <c r="BG61">
        <v>1.77</v>
      </c>
      <c r="BH61">
        <v>9</v>
      </c>
      <c r="BI61">
        <v>0.93</v>
      </c>
      <c r="BJ61">
        <v>1.81</v>
      </c>
      <c r="BK61">
        <v>0.83</v>
      </c>
      <c r="BL61">
        <v>1.0900000000000001</v>
      </c>
      <c r="BM61">
        <v>0.22</v>
      </c>
      <c r="BN61">
        <v>3.44</v>
      </c>
      <c r="BO61">
        <v>3.64</v>
      </c>
      <c r="BP61">
        <v>0.24</v>
      </c>
      <c r="BQ61">
        <v>1.94</v>
      </c>
      <c r="BR61">
        <v>2.1</v>
      </c>
      <c r="BS61">
        <v>1.58</v>
      </c>
      <c r="BT61">
        <v>2.5934300000000001</v>
      </c>
      <c r="BU61">
        <v>1.2924640000000001</v>
      </c>
      <c r="BV61">
        <v>1.870762</v>
      </c>
      <c r="BW61">
        <v>1.871461</v>
      </c>
      <c r="BX61">
        <v>0.94378499999999999</v>
      </c>
      <c r="BY61">
        <v>2.584927</v>
      </c>
      <c r="BZ61">
        <v>1.2786770000000001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5.1181570000000001</v>
      </c>
      <c r="CK61">
        <v>0.900702</v>
      </c>
      <c r="CL61">
        <v>1.8667819999999999</v>
      </c>
      <c r="CM61">
        <v>3.38246</v>
      </c>
      <c r="CN61">
        <v>3.4121049999999999</v>
      </c>
      <c r="CO61">
        <v>4.1358839999999999</v>
      </c>
      <c r="CP61">
        <v>4.101426</v>
      </c>
      <c r="CQ61">
        <v>3.4121049999999999</v>
      </c>
      <c r="CR61">
        <v>0.40746599999999999</v>
      </c>
      <c r="CS61">
        <v>2.690601</v>
      </c>
      <c r="CT61">
        <v>0.47773199999999999</v>
      </c>
      <c r="CU61">
        <v>0</v>
      </c>
      <c r="CV61">
        <v>0</v>
      </c>
      <c r="CW61">
        <v>0.92485499999999998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84.26578099999999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552.86100399999998</v>
      </c>
      <c r="L62">
        <v>339.68798800000002</v>
      </c>
      <c r="M62">
        <v>43.774549999999998</v>
      </c>
      <c r="N62">
        <v>114.75196699999999</v>
      </c>
      <c r="O62">
        <v>60.094048000000001</v>
      </c>
      <c r="P62">
        <v>66.612119000000007</v>
      </c>
      <c r="Q62">
        <v>16.707667000000001</v>
      </c>
      <c r="R62">
        <v>18.519445999999999</v>
      </c>
      <c r="S62">
        <v>19.867059999999999</v>
      </c>
      <c r="T62">
        <v>0.53939199999999998</v>
      </c>
      <c r="U62">
        <v>336.13272000000001</v>
      </c>
      <c r="V62">
        <v>13.728681</v>
      </c>
      <c r="W62">
        <v>32.448763</v>
      </c>
      <c r="X62">
        <v>142.08163200000001</v>
      </c>
      <c r="Y62">
        <v>0</v>
      </c>
      <c r="Z62">
        <v>6.3126199999999999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8.025563</v>
      </c>
      <c r="AG62">
        <v>41.246456999999999</v>
      </c>
      <c r="AH62">
        <v>0</v>
      </c>
      <c r="AI62">
        <v>0</v>
      </c>
      <c r="AJ62">
        <v>0</v>
      </c>
      <c r="AK62">
        <v>25.578527000000001</v>
      </c>
      <c r="AL62">
        <v>11.192384000000001</v>
      </c>
      <c r="AM62">
        <v>5.2584970000000002</v>
      </c>
      <c r="AN62">
        <v>0.56596800000000003</v>
      </c>
      <c r="AO62">
        <v>0</v>
      </c>
      <c r="AP62">
        <v>0</v>
      </c>
      <c r="AQ62">
        <v>39.484923000000002</v>
      </c>
      <c r="AR62">
        <v>42.534911999999998</v>
      </c>
      <c r="AS62">
        <v>30.723559000000002</v>
      </c>
      <c r="AT62">
        <v>10.833688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84.225780999999998</v>
      </c>
      <c r="BA62">
        <f t="shared" si="1"/>
        <v>2063.7899159999997</v>
      </c>
      <c r="BD62">
        <v>7.61</v>
      </c>
      <c r="BE62">
        <v>1.88</v>
      </c>
      <c r="BF62">
        <v>2.92</v>
      </c>
      <c r="BG62">
        <v>1.77</v>
      </c>
      <c r="BH62">
        <v>9</v>
      </c>
      <c r="BI62">
        <v>0.91</v>
      </c>
      <c r="BJ62">
        <v>1.79</v>
      </c>
      <c r="BK62">
        <v>0.83</v>
      </c>
      <c r="BL62">
        <v>1.0900000000000001</v>
      </c>
      <c r="BM62">
        <v>0.22</v>
      </c>
      <c r="BN62">
        <v>3.44</v>
      </c>
      <c r="BO62">
        <v>3.64</v>
      </c>
      <c r="BP62">
        <v>0.24</v>
      </c>
      <c r="BQ62">
        <v>1.94</v>
      </c>
      <c r="BR62">
        <v>2.1</v>
      </c>
      <c r="BS62">
        <v>1.58</v>
      </c>
      <c r="BT62">
        <v>2.5934300000000001</v>
      </c>
      <c r="BU62">
        <v>1.2924640000000001</v>
      </c>
      <c r="BV62">
        <v>1.870762</v>
      </c>
      <c r="BW62">
        <v>1.871461</v>
      </c>
      <c r="BX62">
        <v>0.94378499999999999</v>
      </c>
      <c r="BY62">
        <v>2.584927</v>
      </c>
      <c r="BZ62">
        <v>1.2786770000000001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5.1181570000000001</v>
      </c>
      <c r="CK62">
        <v>0.900702</v>
      </c>
      <c r="CL62">
        <v>1.8667819999999999</v>
      </c>
      <c r="CM62">
        <v>3.38246</v>
      </c>
      <c r="CN62">
        <v>3.4121049999999999</v>
      </c>
      <c r="CO62">
        <v>4.1358839999999999</v>
      </c>
      <c r="CP62">
        <v>4.101426</v>
      </c>
      <c r="CQ62">
        <v>3.4121049999999999</v>
      </c>
      <c r="CR62">
        <v>0.40746599999999999</v>
      </c>
      <c r="CS62">
        <v>2.690601</v>
      </c>
      <c r="CT62">
        <v>0.47773199999999999</v>
      </c>
      <c r="CU62">
        <v>0</v>
      </c>
      <c r="CV62">
        <v>0</v>
      </c>
      <c r="CW62">
        <v>0.92485499999999998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84.225780999999998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616.89818300000002</v>
      </c>
      <c r="L63">
        <v>418.670388</v>
      </c>
      <c r="M63">
        <v>43.774549999999998</v>
      </c>
      <c r="N63">
        <v>114.75196699999999</v>
      </c>
      <c r="O63">
        <v>60.094048000000001</v>
      </c>
      <c r="P63">
        <v>66.612119000000007</v>
      </c>
      <c r="Q63">
        <v>16.707667000000001</v>
      </c>
      <c r="R63">
        <v>18.519445999999999</v>
      </c>
      <c r="S63">
        <v>19.867059999999999</v>
      </c>
      <c r="T63">
        <v>0.53939199999999998</v>
      </c>
      <c r="U63">
        <v>336.13272000000001</v>
      </c>
      <c r="V63">
        <v>13.728681</v>
      </c>
      <c r="W63">
        <v>32.448763</v>
      </c>
      <c r="X63">
        <v>142.08163200000001</v>
      </c>
      <c r="Y63">
        <v>0</v>
      </c>
      <c r="Z63">
        <v>6.3126199999999999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8.025563</v>
      </c>
      <c r="AG63">
        <v>41.246456999999999</v>
      </c>
      <c r="AH63">
        <v>0</v>
      </c>
      <c r="AI63">
        <v>0</v>
      </c>
      <c r="AJ63">
        <v>0</v>
      </c>
      <c r="AK63">
        <v>25.578527000000001</v>
      </c>
      <c r="AL63">
        <v>11.192384000000001</v>
      </c>
      <c r="AM63">
        <v>5.2584970000000002</v>
      </c>
      <c r="AN63">
        <v>0.56596800000000003</v>
      </c>
      <c r="AO63">
        <v>0</v>
      </c>
      <c r="AP63">
        <v>0</v>
      </c>
      <c r="AQ63">
        <v>39.484923000000002</v>
      </c>
      <c r="AR63">
        <v>42.534911999999998</v>
      </c>
      <c r="AS63">
        <v>30.723559000000002</v>
      </c>
      <c r="AT63">
        <v>10.833688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84.225780999999998</v>
      </c>
      <c r="BA63">
        <f t="shared" si="1"/>
        <v>2206.809495</v>
      </c>
      <c r="BD63">
        <v>7.61</v>
      </c>
      <c r="BE63">
        <v>1.88</v>
      </c>
      <c r="BF63">
        <v>2.92</v>
      </c>
      <c r="BG63">
        <v>1.77</v>
      </c>
      <c r="BH63">
        <v>9</v>
      </c>
      <c r="BI63">
        <v>0.91</v>
      </c>
      <c r="BJ63">
        <v>1.79</v>
      </c>
      <c r="BK63">
        <v>0.83</v>
      </c>
      <c r="BL63">
        <v>1.0900000000000001</v>
      </c>
      <c r="BM63">
        <v>0.22</v>
      </c>
      <c r="BN63">
        <v>3.44</v>
      </c>
      <c r="BO63">
        <v>3.64</v>
      </c>
      <c r="BP63">
        <v>0.24</v>
      </c>
      <c r="BQ63">
        <v>1.94</v>
      </c>
      <c r="BR63">
        <v>2.1</v>
      </c>
      <c r="BS63">
        <v>1.58</v>
      </c>
      <c r="BT63">
        <v>2.5934300000000001</v>
      </c>
      <c r="BU63">
        <v>1.2924640000000001</v>
      </c>
      <c r="BV63">
        <v>1.870762</v>
      </c>
      <c r="BW63">
        <v>1.871461</v>
      </c>
      <c r="BX63">
        <v>0.94378499999999999</v>
      </c>
      <c r="BY63">
        <v>2.584927</v>
      </c>
      <c r="BZ63">
        <v>1.2786770000000001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5.1181570000000001</v>
      </c>
      <c r="CK63">
        <v>0.900702</v>
      </c>
      <c r="CL63">
        <v>1.8667819999999999</v>
      </c>
      <c r="CM63">
        <v>3.38246</v>
      </c>
      <c r="CN63">
        <v>3.4121049999999999</v>
      </c>
      <c r="CO63">
        <v>4.1358839999999999</v>
      </c>
      <c r="CP63">
        <v>4.101426</v>
      </c>
      <c r="CQ63">
        <v>3.4121049999999999</v>
      </c>
      <c r="CR63">
        <v>0.40746599999999999</v>
      </c>
      <c r="CS63">
        <v>2.690601</v>
      </c>
      <c r="CT63">
        <v>0.47773199999999999</v>
      </c>
      <c r="CU63">
        <v>0</v>
      </c>
      <c r="CV63">
        <v>0</v>
      </c>
      <c r="CW63">
        <v>0.92485499999999998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84.225780999999998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653.46955500000001</v>
      </c>
      <c r="L64">
        <v>476.46238799999998</v>
      </c>
      <c r="M64">
        <v>43.774549999999998</v>
      </c>
      <c r="N64">
        <v>114.75196699999999</v>
      </c>
      <c r="O64">
        <v>60.094048000000001</v>
      </c>
      <c r="P64">
        <v>66.612119000000007</v>
      </c>
      <c r="Q64">
        <v>16.707667000000001</v>
      </c>
      <c r="R64">
        <v>14.914285</v>
      </c>
      <c r="S64">
        <v>19.867059999999999</v>
      </c>
      <c r="T64">
        <v>0.53939199999999998</v>
      </c>
      <c r="U64">
        <v>336.13272000000001</v>
      </c>
      <c r="V64">
        <v>13.728681</v>
      </c>
      <c r="W64">
        <v>28.045013000000001</v>
      </c>
      <c r="X64">
        <v>108.122956</v>
      </c>
      <c r="Y64">
        <v>0</v>
      </c>
      <c r="Z64">
        <v>6.3126199999999999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8.025563</v>
      </c>
      <c r="AG64">
        <v>41.246456999999999</v>
      </c>
      <c r="AH64">
        <v>0</v>
      </c>
      <c r="AI64">
        <v>0</v>
      </c>
      <c r="AJ64">
        <v>0</v>
      </c>
      <c r="AK64">
        <v>25.578527000000001</v>
      </c>
      <c r="AL64">
        <v>11.192384000000001</v>
      </c>
      <c r="AM64">
        <v>5.2584970000000002</v>
      </c>
      <c r="AN64">
        <v>0.56596800000000003</v>
      </c>
      <c r="AO64">
        <v>0</v>
      </c>
      <c r="AP64">
        <v>0</v>
      </c>
      <c r="AQ64">
        <v>39.484923000000002</v>
      </c>
      <c r="AR64">
        <v>42.534911999999998</v>
      </c>
      <c r="AS64">
        <v>30.723559000000002</v>
      </c>
      <c r="AT64">
        <v>10.833688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84.225780999999998</v>
      </c>
      <c r="BA64">
        <f t="shared" si="1"/>
        <v>2259.2052799999997</v>
      </c>
      <c r="BD64">
        <v>7.61</v>
      </c>
      <c r="BE64">
        <v>1.88</v>
      </c>
      <c r="BF64">
        <v>2.92</v>
      </c>
      <c r="BG64">
        <v>1.77</v>
      </c>
      <c r="BH64">
        <v>9</v>
      </c>
      <c r="BI64">
        <v>0.91</v>
      </c>
      <c r="BJ64">
        <v>1.79</v>
      </c>
      <c r="BK64">
        <v>0.83</v>
      </c>
      <c r="BL64">
        <v>1.0900000000000001</v>
      </c>
      <c r="BM64">
        <v>0.22</v>
      </c>
      <c r="BN64">
        <v>3.44</v>
      </c>
      <c r="BO64">
        <v>3.64</v>
      </c>
      <c r="BP64">
        <v>0.24</v>
      </c>
      <c r="BQ64">
        <v>1.94</v>
      </c>
      <c r="BR64">
        <v>2.1</v>
      </c>
      <c r="BS64">
        <v>1.58</v>
      </c>
      <c r="BT64">
        <v>2.5934300000000001</v>
      </c>
      <c r="BU64">
        <v>1.2924640000000001</v>
      </c>
      <c r="BV64">
        <v>1.870762</v>
      </c>
      <c r="BW64">
        <v>1.871461</v>
      </c>
      <c r="BX64">
        <v>0.94378499999999999</v>
      </c>
      <c r="BY64">
        <v>2.584927</v>
      </c>
      <c r="BZ64">
        <v>1.2786770000000001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5.1181570000000001</v>
      </c>
      <c r="CK64">
        <v>0.900702</v>
      </c>
      <c r="CL64">
        <v>1.8667819999999999</v>
      </c>
      <c r="CM64">
        <v>3.38246</v>
      </c>
      <c r="CN64">
        <v>3.4121049999999999</v>
      </c>
      <c r="CO64">
        <v>4.1358839999999999</v>
      </c>
      <c r="CP64">
        <v>4.101426</v>
      </c>
      <c r="CQ64">
        <v>3.4121049999999999</v>
      </c>
      <c r="CR64">
        <v>0.40746599999999999</v>
      </c>
      <c r="CS64">
        <v>2.690601</v>
      </c>
      <c r="CT64">
        <v>0.47773199999999999</v>
      </c>
      <c r="CU64">
        <v>0</v>
      </c>
      <c r="CV64">
        <v>0</v>
      </c>
      <c r="CW64">
        <v>0.92485499999999998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84.225780999999998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653.46955500000001</v>
      </c>
      <c r="L65">
        <v>536.18078800000001</v>
      </c>
      <c r="M65">
        <v>43.774549999999998</v>
      </c>
      <c r="N65">
        <v>114.75196699999999</v>
      </c>
      <c r="O65">
        <v>60.094048000000001</v>
      </c>
      <c r="P65">
        <v>66.612119000000007</v>
      </c>
      <c r="Q65">
        <v>16.707667000000001</v>
      </c>
      <c r="R65">
        <v>14.914285</v>
      </c>
      <c r="S65">
        <v>19.867059999999999</v>
      </c>
      <c r="T65">
        <v>0.53939199999999998</v>
      </c>
      <c r="U65">
        <v>336.13272000000001</v>
      </c>
      <c r="V65">
        <v>13.728681</v>
      </c>
      <c r="W65">
        <v>28.045013000000001</v>
      </c>
      <c r="X65">
        <v>108.122956</v>
      </c>
      <c r="Y65">
        <v>0</v>
      </c>
      <c r="Z65">
        <v>6.3126199999999999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8.025563</v>
      </c>
      <c r="AG65">
        <v>41.246456999999999</v>
      </c>
      <c r="AH65">
        <v>0</v>
      </c>
      <c r="AI65">
        <v>0</v>
      </c>
      <c r="AJ65">
        <v>0</v>
      </c>
      <c r="AK65">
        <v>25.578527000000001</v>
      </c>
      <c r="AL65">
        <v>11.192384000000001</v>
      </c>
      <c r="AM65">
        <v>5.2584970000000002</v>
      </c>
      <c r="AN65">
        <v>0.56596800000000003</v>
      </c>
      <c r="AO65">
        <v>0</v>
      </c>
      <c r="AP65">
        <v>0</v>
      </c>
      <c r="AQ65">
        <v>39.484923000000002</v>
      </c>
      <c r="AR65">
        <v>38.281421000000002</v>
      </c>
      <c r="AS65">
        <v>30.723559000000002</v>
      </c>
      <c r="AT65">
        <v>10.833688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84.225780999999998</v>
      </c>
      <c r="BA65">
        <f t="shared" si="1"/>
        <v>2314.6701889999999</v>
      </c>
      <c r="BD65">
        <v>7.61</v>
      </c>
      <c r="BE65">
        <v>1.88</v>
      </c>
      <c r="BF65">
        <v>2.92</v>
      </c>
      <c r="BG65">
        <v>1.77</v>
      </c>
      <c r="BH65">
        <v>9</v>
      </c>
      <c r="BI65">
        <v>0.91</v>
      </c>
      <c r="BJ65">
        <v>1.79</v>
      </c>
      <c r="BK65">
        <v>0.83</v>
      </c>
      <c r="BL65">
        <v>1.0900000000000001</v>
      </c>
      <c r="BM65">
        <v>0.22</v>
      </c>
      <c r="BN65">
        <v>3.44</v>
      </c>
      <c r="BO65">
        <v>3.64</v>
      </c>
      <c r="BP65">
        <v>0.24</v>
      </c>
      <c r="BQ65">
        <v>1.94</v>
      </c>
      <c r="BR65">
        <v>2.1</v>
      </c>
      <c r="BS65">
        <v>1.58</v>
      </c>
      <c r="BT65">
        <v>2.5934300000000001</v>
      </c>
      <c r="BU65">
        <v>1.2924640000000001</v>
      </c>
      <c r="BV65">
        <v>1.870762</v>
      </c>
      <c r="BW65">
        <v>1.871461</v>
      </c>
      <c r="BX65">
        <v>0.94378499999999999</v>
      </c>
      <c r="BY65">
        <v>2.584927</v>
      </c>
      <c r="BZ65">
        <v>1.2786770000000001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5.1181570000000001</v>
      </c>
      <c r="CK65">
        <v>0.900702</v>
      </c>
      <c r="CL65">
        <v>1.8667819999999999</v>
      </c>
      <c r="CM65">
        <v>3.38246</v>
      </c>
      <c r="CN65">
        <v>3.4121049999999999</v>
      </c>
      <c r="CO65">
        <v>4.1358839999999999</v>
      </c>
      <c r="CP65">
        <v>4.101426</v>
      </c>
      <c r="CQ65">
        <v>3.4121049999999999</v>
      </c>
      <c r="CR65">
        <v>0.40746599999999999</v>
      </c>
      <c r="CS65">
        <v>2.690601</v>
      </c>
      <c r="CT65">
        <v>0.47773199999999999</v>
      </c>
      <c r="CU65">
        <v>0</v>
      </c>
      <c r="CV65">
        <v>0</v>
      </c>
      <c r="CW65">
        <v>0.92485499999999998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84.225780999999998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662.47923200000002</v>
      </c>
      <c r="L66">
        <v>626.96325300000001</v>
      </c>
      <c r="M66">
        <v>43.774549999999998</v>
      </c>
      <c r="N66">
        <v>114.75196699999999</v>
      </c>
      <c r="O66">
        <v>60.094048000000001</v>
      </c>
      <c r="P66">
        <v>66.612119000000007</v>
      </c>
      <c r="Q66">
        <v>21.158518000000001</v>
      </c>
      <c r="R66">
        <v>18.519445999999999</v>
      </c>
      <c r="S66">
        <v>25.636787000000002</v>
      </c>
      <c r="T66">
        <v>0.53939199999999998</v>
      </c>
      <c r="U66">
        <v>336.13272000000001</v>
      </c>
      <c r="V66">
        <v>13.728681</v>
      </c>
      <c r="W66">
        <v>32.448763</v>
      </c>
      <c r="X66">
        <v>138.044545</v>
      </c>
      <c r="Y66">
        <v>0</v>
      </c>
      <c r="Z66">
        <v>6.3126199999999999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8.025563</v>
      </c>
      <c r="AG66">
        <v>41.246456999999999</v>
      </c>
      <c r="AH66">
        <v>0</v>
      </c>
      <c r="AI66">
        <v>0</v>
      </c>
      <c r="AJ66">
        <v>0</v>
      </c>
      <c r="AK66">
        <v>25.578527000000001</v>
      </c>
      <c r="AL66">
        <v>11.192384000000001</v>
      </c>
      <c r="AM66">
        <v>5.2584970000000002</v>
      </c>
      <c r="AN66">
        <v>0.56596800000000003</v>
      </c>
      <c r="AO66">
        <v>0</v>
      </c>
      <c r="AP66">
        <v>0</v>
      </c>
      <c r="AQ66">
        <v>39.484923000000002</v>
      </c>
      <c r="AR66">
        <v>38.281421000000002</v>
      </c>
      <c r="AS66">
        <v>30.723559000000002</v>
      </c>
      <c r="AT66">
        <v>10.833688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84.225780999999998</v>
      </c>
      <c r="BA66">
        <f t="shared" si="1"/>
        <v>2462.613409000001</v>
      </c>
      <c r="BD66">
        <v>7.61</v>
      </c>
      <c r="BE66">
        <v>1.88</v>
      </c>
      <c r="BF66">
        <v>2.92</v>
      </c>
      <c r="BG66">
        <v>1.77</v>
      </c>
      <c r="BH66">
        <v>9</v>
      </c>
      <c r="BI66">
        <v>0.91</v>
      </c>
      <c r="BJ66">
        <v>1.79</v>
      </c>
      <c r="BK66">
        <v>0.83</v>
      </c>
      <c r="BL66">
        <v>1.0900000000000001</v>
      </c>
      <c r="BM66">
        <v>0.22</v>
      </c>
      <c r="BN66">
        <v>3.44</v>
      </c>
      <c r="BO66">
        <v>3.64</v>
      </c>
      <c r="BP66">
        <v>0.24</v>
      </c>
      <c r="BQ66">
        <v>1.94</v>
      </c>
      <c r="BR66">
        <v>2.1</v>
      </c>
      <c r="BS66">
        <v>1.58</v>
      </c>
      <c r="BT66">
        <v>2.5934300000000001</v>
      </c>
      <c r="BU66">
        <v>1.2924640000000001</v>
      </c>
      <c r="BV66">
        <v>1.870762</v>
      </c>
      <c r="BW66">
        <v>1.871461</v>
      </c>
      <c r="BX66">
        <v>0.94378499999999999</v>
      </c>
      <c r="BY66">
        <v>2.584927</v>
      </c>
      <c r="BZ66">
        <v>1.2786770000000001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5.1181570000000001</v>
      </c>
      <c r="CK66">
        <v>0.900702</v>
      </c>
      <c r="CL66">
        <v>1.8667819999999999</v>
      </c>
      <c r="CM66">
        <v>3.38246</v>
      </c>
      <c r="CN66">
        <v>3.4121049999999999</v>
      </c>
      <c r="CO66">
        <v>4.1358839999999999</v>
      </c>
      <c r="CP66">
        <v>4.101426</v>
      </c>
      <c r="CQ66">
        <v>3.4121049999999999</v>
      </c>
      <c r="CR66">
        <v>0.40746599999999999</v>
      </c>
      <c r="CS66">
        <v>2.690601</v>
      </c>
      <c r="CT66">
        <v>0.47773199999999999</v>
      </c>
      <c r="CU66">
        <v>0</v>
      </c>
      <c r="CV66">
        <v>0</v>
      </c>
      <c r="CW66">
        <v>0.92485499999999998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84.225780999999998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662.47923200000002</v>
      </c>
      <c r="L67">
        <v>609.94353599999999</v>
      </c>
      <c r="M67">
        <v>43.774549999999998</v>
      </c>
      <c r="N67">
        <v>114.75196699999999</v>
      </c>
      <c r="O67">
        <v>60.094048000000001</v>
      </c>
      <c r="P67">
        <v>66.612119000000007</v>
      </c>
      <c r="Q67">
        <v>21.160807999999999</v>
      </c>
      <c r="R67">
        <v>20.153237000000001</v>
      </c>
      <c r="S67">
        <v>25.636787000000002</v>
      </c>
      <c r="T67">
        <v>0.53939199999999998</v>
      </c>
      <c r="U67">
        <v>336.13272000000001</v>
      </c>
      <c r="V67">
        <v>13.728681</v>
      </c>
      <c r="W67">
        <v>32.448763</v>
      </c>
      <c r="X67">
        <v>142.08163200000001</v>
      </c>
      <c r="Y67">
        <v>0</v>
      </c>
      <c r="Z67">
        <v>6.3126199999999999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8.025563</v>
      </c>
      <c r="AG67">
        <v>41.246456999999999</v>
      </c>
      <c r="AH67">
        <v>0</v>
      </c>
      <c r="AI67">
        <v>0</v>
      </c>
      <c r="AJ67">
        <v>0</v>
      </c>
      <c r="AK67">
        <v>25.578527000000001</v>
      </c>
      <c r="AL67">
        <v>11.192384000000001</v>
      </c>
      <c r="AM67">
        <v>5.2584970000000002</v>
      </c>
      <c r="AN67">
        <v>0.58483399999999996</v>
      </c>
      <c r="AO67">
        <v>0</v>
      </c>
      <c r="AP67">
        <v>0</v>
      </c>
      <c r="AQ67">
        <v>39.484923000000002</v>
      </c>
      <c r="AR67">
        <v>38.281421000000002</v>
      </c>
      <c r="AS67">
        <v>30.723559000000002</v>
      </c>
      <c r="AT67">
        <v>10.833688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84.703513000000001</v>
      </c>
      <c r="BA67">
        <f t="shared" si="1"/>
        <v>2451.7634580000004</v>
      </c>
      <c r="BD67">
        <v>7.61</v>
      </c>
      <c r="BE67">
        <v>1.88</v>
      </c>
      <c r="BF67">
        <v>2.92</v>
      </c>
      <c r="BG67">
        <v>1.77</v>
      </c>
      <c r="BH67">
        <v>9</v>
      </c>
      <c r="BI67">
        <v>0.91</v>
      </c>
      <c r="BJ67">
        <v>1.79</v>
      </c>
      <c r="BK67">
        <v>0.83</v>
      </c>
      <c r="BL67">
        <v>1.0900000000000001</v>
      </c>
      <c r="BM67">
        <v>0.22</v>
      </c>
      <c r="BN67">
        <v>3.44</v>
      </c>
      <c r="BO67">
        <v>3.64</v>
      </c>
      <c r="BP67">
        <v>0.24</v>
      </c>
      <c r="BQ67">
        <v>1.94</v>
      </c>
      <c r="BR67">
        <v>2.1</v>
      </c>
      <c r="BS67">
        <v>1.58</v>
      </c>
      <c r="BT67">
        <v>2.5934300000000001</v>
      </c>
      <c r="BU67">
        <v>1.2924640000000001</v>
      </c>
      <c r="BV67">
        <v>1.870762</v>
      </c>
      <c r="BW67">
        <v>1.871461</v>
      </c>
      <c r="BX67">
        <v>0.94378499999999999</v>
      </c>
      <c r="BY67">
        <v>2.584927</v>
      </c>
      <c r="BZ67">
        <v>1.2786770000000001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5.1181570000000001</v>
      </c>
      <c r="CK67">
        <v>0.900702</v>
      </c>
      <c r="CL67">
        <v>1.8667819999999999</v>
      </c>
      <c r="CM67">
        <v>3.38246</v>
      </c>
      <c r="CN67">
        <v>3.4121049999999999</v>
      </c>
      <c r="CO67">
        <v>4.1358839999999999</v>
      </c>
      <c r="CP67">
        <v>4.101426</v>
      </c>
      <c r="CQ67">
        <v>3.4121049999999999</v>
      </c>
      <c r="CR67">
        <v>0.40746599999999999</v>
      </c>
      <c r="CS67">
        <v>2.690601</v>
      </c>
      <c r="CT67">
        <v>0.95546399999999998</v>
      </c>
      <c r="CU67">
        <v>0</v>
      </c>
      <c r="CV67">
        <v>0</v>
      </c>
      <c r="CW67">
        <v>0.92485499999999998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84.703513000000001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662.47923200000002</v>
      </c>
      <c r="L68">
        <v>632.26374399999997</v>
      </c>
      <c r="M68">
        <v>43.774549999999998</v>
      </c>
      <c r="N68">
        <v>114.75196699999999</v>
      </c>
      <c r="O68">
        <v>60.094048000000001</v>
      </c>
      <c r="P68">
        <v>66.612119000000007</v>
      </c>
      <c r="Q68">
        <v>21.160807999999999</v>
      </c>
      <c r="R68">
        <v>20.153237000000001</v>
      </c>
      <c r="S68">
        <v>25.636787000000002</v>
      </c>
      <c r="T68">
        <v>0.53939199999999998</v>
      </c>
      <c r="U68">
        <v>336.13272000000001</v>
      </c>
      <c r="V68">
        <v>13.728681</v>
      </c>
      <c r="W68">
        <v>32.448763</v>
      </c>
      <c r="X68">
        <v>142.08163200000001</v>
      </c>
      <c r="Y68">
        <v>0</v>
      </c>
      <c r="Z68">
        <v>6.3126199999999999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8.025563</v>
      </c>
      <c r="AG68">
        <v>41.246456999999999</v>
      </c>
      <c r="AH68">
        <v>0</v>
      </c>
      <c r="AI68">
        <v>0</v>
      </c>
      <c r="AJ68">
        <v>0</v>
      </c>
      <c r="AK68">
        <v>25.578527000000001</v>
      </c>
      <c r="AL68">
        <v>11.192384000000001</v>
      </c>
      <c r="AM68">
        <v>5.2584970000000002</v>
      </c>
      <c r="AN68">
        <v>0.58483399999999996</v>
      </c>
      <c r="AO68">
        <v>0</v>
      </c>
      <c r="AP68">
        <v>0</v>
      </c>
      <c r="AQ68">
        <v>39.484923000000002</v>
      </c>
      <c r="AR68">
        <v>38.281421000000002</v>
      </c>
      <c r="AS68">
        <v>30.723559000000002</v>
      </c>
      <c r="AT68">
        <v>10.833688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84.703513000000001</v>
      </c>
      <c r="BA68">
        <f t="shared" ref="BA68:BA99" si="4">SUM(B68:AZ68)</f>
        <v>2474.0836660000004</v>
      </c>
      <c r="BD68">
        <v>7.61</v>
      </c>
      <c r="BE68">
        <v>1.88</v>
      </c>
      <c r="BF68">
        <v>2.92</v>
      </c>
      <c r="BG68">
        <v>1.77</v>
      </c>
      <c r="BH68">
        <v>9</v>
      </c>
      <c r="BI68">
        <v>0.91</v>
      </c>
      <c r="BJ68">
        <v>1.79</v>
      </c>
      <c r="BK68">
        <v>0.83</v>
      </c>
      <c r="BL68">
        <v>1.0900000000000001</v>
      </c>
      <c r="BM68">
        <v>0.22</v>
      </c>
      <c r="BN68">
        <v>3.44</v>
      </c>
      <c r="BO68">
        <v>3.64</v>
      </c>
      <c r="BP68">
        <v>0.24</v>
      </c>
      <c r="BQ68">
        <v>1.94</v>
      </c>
      <c r="BR68">
        <v>2.1</v>
      </c>
      <c r="BS68">
        <v>1.58</v>
      </c>
      <c r="BT68">
        <v>2.5934300000000001</v>
      </c>
      <c r="BU68">
        <v>1.2924640000000001</v>
      </c>
      <c r="BV68">
        <v>1.870762</v>
      </c>
      <c r="BW68">
        <v>1.871461</v>
      </c>
      <c r="BX68">
        <v>0.94378499999999999</v>
      </c>
      <c r="BY68">
        <v>2.584927</v>
      </c>
      <c r="BZ68">
        <v>1.2786770000000001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5.1181570000000001</v>
      </c>
      <c r="CK68">
        <v>0.900702</v>
      </c>
      <c r="CL68">
        <v>1.8667819999999999</v>
      </c>
      <c r="CM68">
        <v>3.38246</v>
      </c>
      <c r="CN68">
        <v>3.4121049999999999</v>
      </c>
      <c r="CO68">
        <v>4.1358839999999999</v>
      </c>
      <c r="CP68">
        <v>4.101426</v>
      </c>
      <c r="CQ68">
        <v>3.4121049999999999</v>
      </c>
      <c r="CR68">
        <v>0.40746599999999999</v>
      </c>
      <c r="CS68">
        <v>2.690601</v>
      </c>
      <c r="CT68">
        <v>0.95546399999999998</v>
      </c>
      <c r="CU68">
        <v>0</v>
      </c>
      <c r="CV68">
        <v>0</v>
      </c>
      <c r="CW68">
        <v>0.92485499999999998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84.703513000000001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662.47923200000002</v>
      </c>
      <c r="L69">
        <v>632.26374399999997</v>
      </c>
      <c r="M69">
        <v>43.774549999999998</v>
      </c>
      <c r="N69">
        <v>114.75196699999999</v>
      </c>
      <c r="O69">
        <v>60.094048000000001</v>
      </c>
      <c r="P69">
        <v>66.612119000000007</v>
      </c>
      <c r="Q69">
        <v>21.160807999999999</v>
      </c>
      <c r="R69">
        <v>20.153237000000001</v>
      </c>
      <c r="S69">
        <v>25.636787000000002</v>
      </c>
      <c r="T69">
        <v>0.53939199999999998</v>
      </c>
      <c r="U69">
        <v>336.13272000000001</v>
      </c>
      <c r="V69">
        <v>13.728681</v>
      </c>
      <c r="W69">
        <v>32.448763</v>
      </c>
      <c r="X69">
        <v>142.08163200000001</v>
      </c>
      <c r="Y69">
        <v>0</v>
      </c>
      <c r="Z69">
        <v>6.3126199999999999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8.025563</v>
      </c>
      <c r="AG69">
        <v>41.246456999999999</v>
      </c>
      <c r="AH69">
        <v>0</v>
      </c>
      <c r="AI69">
        <v>0</v>
      </c>
      <c r="AJ69">
        <v>0</v>
      </c>
      <c r="AK69">
        <v>25.578527000000001</v>
      </c>
      <c r="AL69">
        <v>11.192384000000001</v>
      </c>
      <c r="AM69">
        <v>5.2584970000000002</v>
      </c>
      <c r="AN69">
        <v>0.58483399999999996</v>
      </c>
      <c r="AO69">
        <v>0</v>
      </c>
      <c r="AP69">
        <v>0</v>
      </c>
      <c r="AQ69">
        <v>39.484923000000002</v>
      </c>
      <c r="AR69">
        <v>42.534911999999998</v>
      </c>
      <c r="AS69">
        <v>30.723559000000002</v>
      </c>
      <c r="AT69">
        <v>10.833688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84.703513000000001</v>
      </c>
      <c r="BA69">
        <f t="shared" si="4"/>
        <v>2478.3371570000004</v>
      </c>
      <c r="BD69">
        <v>7.61</v>
      </c>
      <c r="BE69">
        <v>1.88</v>
      </c>
      <c r="BF69">
        <v>2.92</v>
      </c>
      <c r="BG69">
        <v>1.77</v>
      </c>
      <c r="BH69">
        <v>9</v>
      </c>
      <c r="BI69">
        <v>0.91</v>
      </c>
      <c r="BJ69">
        <v>1.79</v>
      </c>
      <c r="BK69">
        <v>0.83</v>
      </c>
      <c r="BL69">
        <v>1.0900000000000001</v>
      </c>
      <c r="BM69">
        <v>0.22</v>
      </c>
      <c r="BN69">
        <v>3.44</v>
      </c>
      <c r="BO69">
        <v>3.64</v>
      </c>
      <c r="BP69">
        <v>0.24</v>
      </c>
      <c r="BQ69">
        <v>1.94</v>
      </c>
      <c r="BR69">
        <v>2.1</v>
      </c>
      <c r="BS69">
        <v>1.58</v>
      </c>
      <c r="BT69">
        <v>2.5934300000000001</v>
      </c>
      <c r="BU69">
        <v>1.2924640000000001</v>
      </c>
      <c r="BV69">
        <v>1.870762</v>
      </c>
      <c r="BW69">
        <v>1.871461</v>
      </c>
      <c r="BX69">
        <v>0.94378499999999999</v>
      </c>
      <c r="BY69">
        <v>2.584927</v>
      </c>
      <c r="BZ69">
        <v>1.2786770000000001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5.1181570000000001</v>
      </c>
      <c r="CK69">
        <v>0.900702</v>
      </c>
      <c r="CL69">
        <v>1.8667819999999999</v>
      </c>
      <c r="CM69">
        <v>3.38246</v>
      </c>
      <c r="CN69">
        <v>3.4121049999999999</v>
      </c>
      <c r="CO69">
        <v>4.1358839999999999</v>
      </c>
      <c r="CP69">
        <v>4.101426</v>
      </c>
      <c r="CQ69">
        <v>3.4121049999999999</v>
      </c>
      <c r="CR69">
        <v>0.40746599999999999</v>
      </c>
      <c r="CS69">
        <v>2.690601</v>
      </c>
      <c r="CT69">
        <v>0.95546399999999998</v>
      </c>
      <c r="CU69">
        <v>0</v>
      </c>
      <c r="CV69">
        <v>0</v>
      </c>
      <c r="CW69">
        <v>0.92485499999999998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84.703513000000001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662.47923200000002</v>
      </c>
      <c r="L70">
        <v>632.26374399999997</v>
      </c>
      <c r="M70">
        <v>43.774549999999998</v>
      </c>
      <c r="N70">
        <v>114.75196699999999</v>
      </c>
      <c r="O70">
        <v>60.094048000000001</v>
      </c>
      <c r="P70">
        <v>66.612119000000007</v>
      </c>
      <c r="Q70">
        <v>21.160807999999999</v>
      </c>
      <c r="R70">
        <v>20.153237000000001</v>
      </c>
      <c r="S70">
        <v>25.636787000000002</v>
      </c>
      <c r="T70">
        <v>0.53939199999999998</v>
      </c>
      <c r="U70">
        <v>336.13272000000001</v>
      </c>
      <c r="V70">
        <v>13.728681</v>
      </c>
      <c r="W70">
        <v>32.448763</v>
      </c>
      <c r="X70">
        <v>142.08163200000001</v>
      </c>
      <c r="Y70">
        <v>0</v>
      </c>
      <c r="Z70">
        <v>6.2511679999999998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8.025563</v>
      </c>
      <c r="AG70">
        <v>41.246456999999999</v>
      </c>
      <c r="AH70">
        <v>15.060007000000001</v>
      </c>
      <c r="AI70">
        <v>0</v>
      </c>
      <c r="AJ70">
        <v>0</v>
      </c>
      <c r="AK70">
        <v>25.578527000000001</v>
      </c>
      <c r="AL70">
        <v>11.192384000000001</v>
      </c>
      <c r="AM70">
        <v>5.2584970000000002</v>
      </c>
      <c r="AN70">
        <v>0.58483399999999996</v>
      </c>
      <c r="AO70">
        <v>0</v>
      </c>
      <c r="AP70">
        <v>0</v>
      </c>
      <c r="AQ70">
        <v>39.484923000000002</v>
      </c>
      <c r="AR70">
        <v>42.534911999999998</v>
      </c>
      <c r="AS70">
        <v>30.723559000000002</v>
      </c>
      <c r="AT70">
        <v>10.833688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84.824044999999998</v>
      </c>
      <c r="BA70">
        <f t="shared" si="4"/>
        <v>2493.456244</v>
      </c>
      <c r="BD70">
        <v>7.61</v>
      </c>
      <c r="BE70">
        <v>1.88</v>
      </c>
      <c r="BF70">
        <v>2.92</v>
      </c>
      <c r="BG70">
        <v>1.77</v>
      </c>
      <c r="BH70">
        <v>9</v>
      </c>
      <c r="BI70">
        <v>0.91</v>
      </c>
      <c r="BJ70">
        <v>1.79</v>
      </c>
      <c r="BK70">
        <v>0.83</v>
      </c>
      <c r="BL70">
        <v>1.0900000000000001</v>
      </c>
      <c r="BM70">
        <v>0.22</v>
      </c>
      <c r="BN70">
        <v>3.44</v>
      </c>
      <c r="BO70">
        <v>3.64</v>
      </c>
      <c r="BP70">
        <v>0.24</v>
      </c>
      <c r="BQ70">
        <v>1.94</v>
      </c>
      <c r="BR70">
        <v>2.1</v>
      </c>
      <c r="BS70">
        <v>1.58</v>
      </c>
      <c r="BT70">
        <v>2.5934300000000001</v>
      </c>
      <c r="BU70">
        <v>1.2924640000000001</v>
      </c>
      <c r="BV70">
        <v>1.870762</v>
      </c>
      <c r="BW70">
        <v>1.871461</v>
      </c>
      <c r="BX70">
        <v>0.94378499999999999</v>
      </c>
      <c r="BY70">
        <v>2.584927</v>
      </c>
      <c r="BZ70">
        <v>1.2786770000000001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5.1181570000000001</v>
      </c>
      <c r="CK70">
        <v>0.900702</v>
      </c>
      <c r="CL70">
        <v>1.8667819999999999</v>
      </c>
      <c r="CM70">
        <v>3.38246</v>
      </c>
      <c r="CN70">
        <v>3.4121049999999999</v>
      </c>
      <c r="CO70">
        <v>4.1358839999999999</v>
      </c>
      <c r="CP70">
        <v>4.101426</v>
      </c>
      <c r="CQ70">
        <v>3.4121049999999999</v>
      </c>
      <c r="CR70">
        <v>0.40746599999999999</v>
      </c>
      <c r="CS70">
        <v>2.690601</v>
      </c>
      <c r="CT70">
        <v>0.95546399999999998</v>
      </c>
      <c r="CU70">
        <v>0</v>
      </c>
      <c r="CV70">
        <v>0.120532</v>
      </c>
      <c r="CW70">
        <v>0.92485499999999998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84.824044999999998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662.47923200000002</v>
      </c>
      <c r="L71">
        <v>632.26374399999997</v>
      </c>
      <c r="M71">
        <v>43.774549999999998</v>
      </c>
      <c r="N71">
        <v>114.75196699999999</v>
      </c>
      <c r="O71">
        <v>60.094048000000001</v>
      </c>
      <c r="P71">
        <v>66.612119000000007</v>
      </c>
      <c r="Q71">
        <v>21.160807999999999</v>
      </c>
      <c r="R71">
        <v>20.153237000000001</v>
      </c>
      <c r="S71">
        <v>25.636787000000002</v>
      </c>
      <c r="T71">
        <v>0.53939199999999998</v>
      </c>
      <c r="U71">
        <v>336.13272000000001</v>
      </c>
      <c r="V71">
        <v>13.728681</v>
      </c>
      <c r="W71">
        <v>32.448763</v>
      </c>
      <c r="X71">
        <v>142.08163200000001</v>
      </c>
      <c r="Y71">
        <v>0</v>
      </c>
      <c r="Z71">
        <v>12.62524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8.025563</v>
      </c>
      <c r="AG71">
        <v>41.246456999999999</v>
      </c>
      <c r="AH71">
        <v>18.825008</v>
      </c>
      <c r="AI71">
        <v>0</v>
      </c>
      <c r="AJ71">
        <v>0</v>
      </c>
      <c r="AK71">
        <v>25.578527000000001</v>
      </c>
      <c r="AL71">
        <v>11.192384000000001</v>
      </c>
      <c r="AM71">
        <v>10.516992999999999</v>
      </c>
      <c r="AN71">
        <v>0.58483399999999996</v>
      </c>
      <c r="AO71">
        <v>0</v>
      </c>
      <c r="AP71">
        <v>0</v>
      </c>
      <c r="AQ71">
        <v>39.484923000000002</v>
      </c>
      <c r="AR71">
        <v>42.534911999999998</v>
      </c>
      <c r="AS71">
        <v>30.723559000000002</v>
      </c>
      <c r="AT71">
        <v>10.833688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84.853508000000005</v>
      </c>
      <c r="BA71">
        <f t="shared" si="4"/>
        <v>2508.8832760000005</v>
      </c>
      <c r="BD71">
        <v>7.61</v>
      </c>
      <c r="BE71">
        <v>1.88</v>
      </c>
      <c r="BF71">
        <v>2.92</v>
      </c>
      <c r="BG71">
        <v>1.77</v>
      </c>
      <c r="BH71">
        <v>9</v>
      </c>
      <c r="BI71">
        <v>0.91</v>
      </c>
      <c r="BJ71">
        <v>1.79</v>
      </c>
      <c r="BK71">
        <v>0.83</v>
      </c>
      <c r="BL71">
        <v>1.0900000000000001</v>
      </c>
      <c r="BM71">
        <v>0.22</v>
      </c>
      <c r="BN71">
        <v>3.44</v>
      </c>
      <c r="BO71">
        <v>3.64</v>
      </c>
      <c r="BP71">
        <v>0.24</v>
      </c>
      <c r="BQ71">
        <v>1.94</v>
      </c>
      <c r="BR71">
        <v>2.1</v>
      </c>
      <c r="BS71">
        <v>1.58</v>
      </c>
      <c r="BT71">
        <v>2.5934300000000001</v>
      </c>
      <c r="BU71">
        <v>1.2924640000000001</v>
      </c>
      <c r="BV71">
        <v>1.870762</v>
      </c>
      <c r="BW71">
        <v>1.871461</v>
      </c>
      <c r="BX71">
        <v>0.94378499999999999</v>
      </c>
      <c r="BY71">
        <v>2.584927</v>
      </c>
      <c r="BZ71">
        <v>1.2786770000000001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5.1181570000000001</v>
      </c>
      <c r="CK71">
        <v>0.900702</v>
      </c>
      <c r="CL71">
        <v>1.8667819999999999</v>
      </c>
      <c r="CM71">
        <v>3.38246</v>
      </c>
      <c r="CN71">
        <v>3.4121049999999999</v>
      </c>
      <c r="CO71">
        <v>4.1358839999999999</v>
      </c>
      <c r="CP71">
        <v>4.101426</v>
      </c>
      <c r="CQ71">
        <v>3.4121049999999999</v>
      </c>
      <c r="CR71">
        <v>0.40746599999999999</v>
      </c>
      <c r="CS71">
        <v>2.690601</v>
      </c>
      <c r="CT71">
        <v>0.95546399999999998</v>
      </c>
      <c r="CU71">
        <v>0</v>
      </c>
      <c r="CV71">
        <v>0.14999499999999999</v>
      </c>
      <c r="CW71">
        <v>0.92485499999999998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84.853508000000005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662.47923200000002</v>
      </c>
      <c r="L72">
        <v>632.26374399999997</v>
      </c>
      <c r="M72">
        <v>43.774549999999998</v>
      </c>
      <c r="N72">
        <v>114.75196699999999</v>
      </c>
      <c r="O72">
        <v>60.094048000000001</v>
      </c>
      <c r="P72">
        <v>66.612119000000007</v>
      </c>
      <c r="Q72">
        <v>21.160807999999999</v>
      </c>
      <c r="R72">
        <v>20.153237000000001</v>
      </c>
      <c r="S72">
        <v>25.636787000000002</v>
      </c>
      <c r="T72">
        <v>0.53939199999999998</v>
      </c>
      <c r="U72">
        <v>336.13272000000001</v>
      </c>
      <c r="V72">
        <v>13.728681</v>
      </c>
      <c r="W72">
        <v>32.448763</v>
      </c>
      <c r="X72">
        <v>142.08163200000001</v>
      </c>
      <c r="Y72">
        <v>0</v>
      </c>
      <c r="Z72">
        <v>12.62524</v>
      </c>
      <c r="AA72">
        <v>0</v>
      </c>
      <c r="AB72">
        <v>0</v>
      </c>
      <c r="AC72">
        <v>0</v>
      </c>
      <c r="AD72">
        <v>9.0827799999999996</v>
      </c>
      <c r="AE72">
        <v>0</v>
      </c>
      <c r="AF72">
        <v>8.025563</v>
      </c>
      <c r="AG72">
        <v>41.246456999999999</v>
      </c>
      <c r="AH72">
        <v>42.356268</v>
      </c>
      <c r="AI72">
        <v>0</v>
      </c>
      <c r="AJ72">
        <v>0</v>
      </c>
      <c r="AK72">
        <v>25.578527000000001</v>
      </c>
      <c r="AL72">
        <v>11.192384000000001</v>
      </c>
      <c r="AM72">
        <v>10.516992999999999</v>
      </c>
      <c r="AN72">
        <v>0.58483399999999996</v>
      </c>
      <c r="AO72">
        <v>0</v>
      </c>
      <c r="AP72">
        <v>0</v>
      </c>
      <c r="AQ72">
        <v>39.484923000000002</v>
      </c>
      <c r="AR72">
        <v>42.534911999999998</v>
      </c>
      <c r="AS72">
        <v>30.723559000000002</v>
      </c>
      <c r="AT72">
        <v>10.833688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85.041003000000003</v>
      </c>
      <c r="BA72">
        <f t="shared" si="4"/>
        <v>2541.6848110000005</v>
      </c>
      <c r="BD72">
        <v>7.61</v>
      </c>
      <c r="BE72">
        <v>1.88</v>
      </c>
      <c r="BF72">
        <v>2.92</v>
      </c>
      <c r="BG72">
        <v>1.77</v>
      </c>
      <c r="BH72">
        <v>9</v>
      </c>
      <c r="BI72">
        <v>0.91</v>
      </c>
      <c r="BJ72">
        <v>1.79</v>
      </c>
      <c r="BK72">
        <v>0.83</v>
      </c>
      <c r="BL72">
        <v>1.0900000000000001</v>
      </c>
      <c r="BM72">
        <v>0.22</v>
      </c>
      <c r="BN72">
        <v>3.44</v>
      </c>
      <c r="BO72">
        <v>3.64</v>
      </c>
      <c r="BP72">
        <v>0.24</v>
      </c>
      <c r="BQ72">
        <v>1.94</v>
      </c>
      <c r="BR72">
        <v>2.1</v>
      </c>
      <c r="BS72">
        <v>1.58</v>
      </c>
      <c r="BT72">
        <v>2.5934300000000001</v>
      </c>
      <c r="BU72">
        <v>1.2924640000000001</v>
      </c>
      <c r="BV72">
        <v>1.870762</v>
      </c>
      <c r="BW72">
        <v>1.871461</v>
      </c>
      <c r="BX72">
        <v>0.94378499999999999</v>
      </c>
      <c r="BY72">
        <v>2.584927</v>
      </c>
      <c r="BZ72">
        <v>1.2786770000000001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5.1181570000000001</v>
      </c>
      <c r="CK72">
        <v>0.900702</v>
      </c>
      <c r="CL72">
        <v>1.8667819999999999</v>
      </c>
      <c r="CM72">
        <v>3.38246</v>
      </c>
      <c r="CN72">
        <v>3.4121049999999999</v>
      </c>
      <c r="CO72">
        <v>4.1358839999999999</v>
      </c>
      <c r="CP72">
        <v>4.101426</v>
      </c>
      <c r="CQ72">
        <v>3.4121049999999999</v>
      </c>
      <c r="CR72">
        <v>0.40746599999999999</v>
      </c>
      <c r="CS72">
        <v>2.690601</v>
      </c>
      <c r="CT72">
        <v>0.95546399999999998</v>
      </c>
      <c r="CU72">
        <v>0</v>
      </c>
      <c r="CV72">
        <v>0.33749000000000001</v>
      </c>
      <c r="CW72">
        <v>0.92485499999999998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85.041003000000003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662.47923200000002</v>
      </c>
      <c r="L73">
        <v>632.26374399999997</v>
      </c>
      <c r="M73">
        <v>43.774549999999998</v>
      </c>
      <c r="N73">
        <v>114.75196699999999</v>
      </c>
      <c r="O73">
        <v>60.094048000000001</v>
      </c>
      <c r="P73">
        <v>66.612119000000007</v>
      </c>
      <c r="Q73">
        <v>21.160807999999999</v>
      </c>
      <c r="R73">
        <v>20.153237000000001</v>
      </c>
      <c r="S73">
        <v>25.636787000000002</v>
      </c>
      <c r="T73">
        <v>0.53939199999999998</v>
      </c>
      <c r="U73">
        <v>336.13272000000001</v>
      </c>
      <c r="V73">
        <v>13.728681</v>
      </c>
      <c r="W73">
        <v>32.448763</v>
      </c>
      <c r="X73">
        <v>142.08163200000001</v>
      </c>
      <c r="Y73">
        <v>0</v>
      </c>
      <c r="Z73">
        <v>12.62524</v>
      </c>
      <c r="AA73">
        <v>0</v>
      </c>
      <c r="AB73">
        <v>3.3417379999999999</v>
      </c>
      <c r="AC73">
        <v>0</v>
      </c>
      <c r="AD73">
        <v>9.0827799999999996</v>
      </c>
      <c r="AE73">
        <v>0</v>
      </c>
      <c r="AF73">
        <v>8.025563</v>
      </c>
      <c r="AG73">
        <v>41.246456999999999</v>
      </c>
      <c r="AH73">
        <v>42.356268</v>
      </c>
      <c r="AI73">
        <v>0</v>
      </c>
      <c r="AJ73">
        <v>0</v>
      </c>
      <c r="AK73">
        <v>25.578527000000001</v>
      </c>
      <c r="AL73">
        <v>11.192384000000001</v>
      </c>
      <c r="AM73">
        <v>15.743620999999999</v>
      </c>
      <c r="AN73">
        <v>0.58483399999999996</v>
      </c>
      <c r="AO73">
        <v>0</v>
      </c>
      <c r="AP73">
        <v>1.480631</v>
      </c>
      <c r="AQ73">
        <v>39.484923000000002</v>
      </c>
      <c r="AR73">
        <v>50.510207999999999</v>
      </c>
      <c r="AS73">
        <v>30.723559000000002</v>
      </c>
      <c r="AT73">
        <v>10.833688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85.349279999999993</v>
      </c>
      <c r="BA73">
        <f t="shared" si="4"/>
        <v>2560.0173810000006</v>
      </c>
      <c r="BD73">
        <v>7.57</v>
      </c>
      <c r="BE73">
        <v>1.88</v>
      </c>
      <c r="BF73">
        <v>2.92</v>
      </c>
      <c r="BG73">
        <v>1.77</v>
      </c>
      <c r="BH73">
        <v>9</v>
      </c>
      <c r="BI73">
        <v>0.91</v>
      </c>
      <c r="BJ73">
        <v>1.79</v>
      </c>
      <c r="BK73">
        <v>0.83</v>
      </c>
      <c r="BL73">
        <v>1.0900000000000001</v>
      </c>
      <c r="BM73">
        <v>0.22</v>
      </c>
      <c r="BN73">
        <v>3.44</v>
      </c>
      <c r="BO73">
        <v>3.64</v>
      </c>
      <c r="BP73">
        <v>0.24</v>
      </c>
      <c r="BQ73">
        <v>1.94</v>
      </c>
      <c r="BR73">
        <v>2.1</v>
      </c>
      <c r="BS73">
        <v>1.58</v>
      </c>
      <c r="BT73">
        <v>2.5934300000000001</v>
      </c>
      <c r="BU73">
        <v>1.2924640000000001</v>
      </c>
      <c r="BV73">
        <v>1.870762</v>
      </c>
      <c r="BW73">
        <v>1.871461</v>
      </c>
      <c r="BX73">
        <v>0.94378499999999999</v>
      </c>
      <c r="BY73">
        <v>2.584927</v>
      </c>
      <c r="BZ73">
        <v>1.2786770000000001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5.1181570000000001</v>
      </c>
      <c r="CK73">
        <v>0.900702</v>
      </c>
      <c r="CL73">
        <v>1.8667819999999999</v>
      </c>
      <c r="CM73">
        <v>3.38246</v>
      </c>
      <c r="CN73">
        <v>3.4121049999999999</v>
      </c>
      <c r="CO73">
        <v>4.1358839999999999</v>
      </c>
      <c r="CP73">
        <v>4.101426</v>
      </c>
      <c r="CQ73">
        <v>3.4121049999999999</v>
      </c>
      <c r="CR73">
        <v>0.40746599999999999</v>
      </c>
      <c r="CS73">
        <v>2.690601</v>
      </c>
      <c r="CT73">
        <v>0.95546399999999998</v>
      </c>
      <c r="CU73">
        <v>0.348277</v>
      </c>
      <c r="CV73">
        <v>0.33749000000000001</v>
      </c>
      <c r="CW73">
        <v>0.92485499999999998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85.349279999999993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662.47923200000002</v>
      </c>
      <c r="L74">
        <v>632.26374399999997</v>
      </c>
      <c r="M74">
        <v>43.774549999999998</v>
      </c>
      <c r="N74">
        <v>114.75196699999999</v>
      </c>
      <c r="O74">
        <v>60.094048000000001</v>
      </c>
      <c r="P74">
        <v>66.612119000000007</v>
      </c>
      <c r="Q74">
        <v>21.160807999999999</v>
      </c>
      <c r="R74">
        <v>20.153237000000001</v>
      </c>
      <c r="S74">
        <v>25.636787000000002</v>
      </c>
      <c r="T74">
        <v>0.53939199999999998</v>
      </c>
      <c r="U74">
        <v>336.13272000000001</v>
      </c>
      <c r="V74">
        <v>13.728681</v>
      </c>
      <c r="W74">
        <v>32.448763</v>
      </c>
      <c r="X74">
        <v>142.08163200000001</v>
      </c>
      <c r="Y74">
        <v>0</v>
      </c>
      <c r="Z74">
        <v>12.62524</v>
      </c>
      <c r="AA74">
        <v>3.6524540000000001</v>
      </c>
      <c r="AB74">
        <v>13.099608999999999</v>
      </c>
      <c r="AC74">
        <v>1.905745</v>
      </c>
      <c r="AD74">
        <v>9.0827799999999996</v>
      </c>
      <c r="AE74">
        <v>0</v>
      </c>
      <c r="AF74">
        <v>16.051127000000001</v>
      </c>
      <c r="AG74">
        <v>41.246456999999999</v>
      </c>
      <c r="AH74">
        <v>61.181275999999997</v>
      </c>
      <c r="AI74">
        <v>0</v>
      </c>
      <c r="AJ74">
        <v>0</v>
      </c>
      <c r="AK74">
        <v>25.578527000000001</v>
      </c>
      <c r="AL74">
        <v>11.192384000000001</v>
      </c>
      <c r="AM74">
        <v>15.743620999999999</v>
      </c>
      <c r="AN74">
        <v>0.58483399999999996</v>
      </c>
      <c r="AO74">
        <v>0</v>
      </c>
      <c r="AP74">
        <v>1.480631</v>
      </c>
      <c r="AQ74">
        <v>39.484923000000002</v>
      </c>
      <c r="AR74">
        <v>42.534911999999998</v>
      </c>
      <c r="AS74">
        <v>30.723559000000002</v>
      </c>
      <c r="AT74">
        <v>10.833688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85.537970999999985</v>
      </c>
      <c r="BA74">
        <f t="shared" si="4"/>
        <v>2594.3974180000005</v>
      </c>
      <c r="BD74">
        <v>7.57</v>
      </c>
      <c r="BE74">
        <v>1.88</v>
      </c>
      <c r="BF74">
        <v>2.92</v>
      </c>
      <c r="BG74">
        <v>1.77</v>
      </c>
      <c r="BH74">
        <v>9</v>
      </c>
      <c r="BI74">
        <v>0.91</v>
      </c>
      <c r="BJ74">
        <v>1.79</v>
      </c>
      <c r="BK74">
        <v>0.83</v>
      </c>
      <c r="BL74">
        <v>1.0900000000000001</v>
      </c>
      <c r="BM74">
        <v>0.22</v>
      </c>
      <c r="BN74">
        <v>3.44</v>
      </c>
      <c r="BO74">
        <v>3.64</v>
      </c>
      <c r="BP74">
        <v>0.24</v>
      </c>
      <c r="BQ74">
        <v>1.94</v>
      </c>
      <c r="BR74">
        <v>2.1</v>
      </c>
      <c r="BS74">
        <v>1.58</v>
      </c>
      <c r="BT74">
        <v>2.5934300000000001</v>
      </c>
      <c r="BU74">
        <v>1.2924640000000001</v>
      </c>
      <c r="BV74">
        <v>1.870762</v>
      </c>
      <c r="BW74">
        <v>1.871461</v>
      </c>
      <c r="BX74">
        <v>0.94378499999999999</v>
      </c>
      <c r="BY74">
        <v>2.584927</v>
      </c>
      <c r="BZ74">
        <v>1.2786770000000001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5.1181570000000001</v>
      </c>
      <c r="CK74">
        <v>0.900702</v>
      </c>
      <c r="CL74">
        <v>1.8667819999999999</v>
      </c>
      <c r="CM74">
        <v>3.38246</v>
      </c>
      <c r="CN74">
        <v>3.4121049999999999</v>
      </c>
      <c r="CO74">
        <v>4.1358839999999999</v>
      </c>
      <c r="CP74">
        <v>4.101426</v>
      </c>
      <c r="CQ74">
        <v>3.4121049999999999</v>
      </c>
      <c r="CR74">
        <v>0.40746599999999999</v>
      </c>
      <c r="CS74">
        <v>2.690601</v>
      </c>
      <c r="CT74">
        <v>0.95546399999999998</v>
      </c>
      <c r="CU74">
        <v>0.38697399999999998</v>
      </c>
      <c r="CV74">
        <v>0.48748399999999997</v>
      </c>
      <c r="CW74">
        <v>0.92485499999999998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85.537970999999985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662.47923200000002</v>
      </c>
      <c r="L75">
        <v>632.26374399999997</v>
      </c>
      <c r="M75">
        <v>43.774549999999998</v>
      </c>
      <c r="N75">
        <v>114.75196699999999</v>
      </c>
      <c r="O75">
        <v>60.094048000000001</v>
      </c>
      <c r="P75">
        <v>66.612119000000007</v>
      </c>
      <c r="Q75">
        <v>20.208515999999999</v>
      </c>
      <c r="R75">
        <v>20.153237000000001</v>
      </c>
      <c r="S75">
        <v>25.636787000000002</v>
      </c>
      <c r="T75">
        <v>0.53939199999999998</v>
      </c>
      <c r="U75">
        <v>336.13272000000001</v>
      </c>
      <c r="V75">
        <v>13.728681</v>
      </c>
      <c r="W75">
        <v>32.448763</v>
      </c>
      <c r="X75">
        <v>142.08163200000001</v>
      </c>
      <c r="Y75">
        <v>0</v>
      </c>
      <c r="Z75">
        <v>12.62524</v>
      </c>
      <c r="AA75">
        <v>13.468425999999999</v>
      </c>
      <c r="AB75">
        <v>26.413087999999998</v>
      </c>
      <c r="AC75">
        <v>10.163971999999999</v>
      </c>
      <c r="AD75">
        <v>18.165558999999998</v>
      </c>
      <c r="AE75">
        <v>0</v>
      </c>
      <c r="AF75">
        <v>24.468181000000001</v>
      </c>
      <c r="AG75">
        <v>41.246456999999999</v>
      </c>
      <c r="AH75">
        <v>81.41816</v>
      </c>
      <c r="AI75">
        <v>0</v>
      </c>
      <c r="AJ75">
        <v>0</v>
      </c>
      <c r="AK75">
        <v>25.578527000000001</v>
      </c>
      <c r="AL75">
        <v>11.192384000000001</v>
      </c>
      <c r="AM75">
        <v>15.743620999999999</v>
      </c>
      <c r="AN75">
        <v>0.58483399999999996</v>
      </c>
      <c r="AO75">
        <v>0</v>
      </c>
      <c r="AP75">
        <v>0</v>
      </c>
      <c r="AQ75">
        <v>39.484923000000002</v>
      </c>
      <c r="AR75">
        <v>42.534911999999998</v>
      </c>
      <c r="AS75">
        <v>29.801023000000001</v>
      </c>
      <c r="AT75">
        <v>10.833688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85.922719000000001</v>
      </c>
      <c r="BA75">
        <f t="shared" si="4"/>
        <v>2660.5511020000004</v>
      </c>
      <c r="BD75">
        <v>7.57</v>
      </c>
      <c r="BE75">
        <v>1.88</v>
      </c>
      <c r="BF75">
        <v>2.92</v>
      </c>
      <c r="BG75">
        <v>1.77</v>
      </c>
      <c r="BH75">
        <v>9</v>
      </c>
      <c r="BI75">
        <v>0.91</v>
      </c>
      <c r="BJ75">
        <v>1.79</v>
      </c>
      <c r="BK75">
        <v>0.83</v>
      </c>
      <c r="BL75">
        <v>1.0900000000000001</v>
      </c>
      <c r="BM75">
        <v>0.22</v>
      </c>
      <c r="BN75">
        <v>3.44</v>
      </c>
      <c r="BO75">
        <v>3.64</v>
      </c>
      <c r="BP75">
        <v>0.24</v>
      </c>
      <c r="BQ75">
        <v>1.94</v>
      </c>
      <c r="BR75">
        <v>2.1</v>
      </c>
      <c r="BS75">
        <v>1.58</v>
      </c>
      <c r="BT75">
        <v>2.5934300000000001</v>
      </c>
      <c r="BU75">
        <v>1.2924640000000001</v>
      </c>
      <c r="BV75">
        <v>1.870762</v>
      </c>
      <c r="BW75">
        <v>1.871461</v>
      </c>
      <c r="BX75">
        <v>0.94378499999999999</v>
      </c>
      <c r="BY75">
        <v>2.584927</v>
      </c>
      <c r="BZ75">
        <v>1.2786770000000001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5.1181570000000001</v>
      </c>
      <c r="CK75">
        <v>0.900702</v>
      </c>
      <c r="CL75">
        <v>1.8667819999999999</v>
      </c>
      <c r="CM75">
        <v>3.38246</v>
      </c>
      <c r="CN75">
        <v>3.4121049999999999</v>
      </c>
      <c r="CO75">
        <v>4.1358839999999999</v>
      </c>
      <c r="CP75">
        <v>4.101426</v>
      </c>
      <c r="CQ75">
        <v>3.4121049999999999</v>
      </c>
      <c r="CR75">
        <v>0.40746599999999999</v>
      </c>
      <c r="CS75">
        <v>2.690601</v>
      </c>
      <c r="CT75">
        <v>0.95546399999999998</v>
      </c>
      <c r="CU75">
        <v>0.611012</v>
      </c>
      <c r="CV75">
        <v>0.64819400000000005</v>
      </c>
      <c r="CW75">
        <v>0.92485499999999998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85.922719000000001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662.47923200000002</v>
      </c>
      <c r="L76">
        <v>632.26374399999997</v>
      </c>
      <c r="M76">
        <v>43.774549999999998</v>
      </c>
      <c r="N76">
        <v>114.75196699999999</v>
      </c>
      <c r="O76">
        <v>60.094048000000001</v>
      </c>
      <c r="P76">
        <v>66.612119000000007</v>
      </c>
      <c r="Q76">
        <v>20.208515999999999</v>
      </c>
      <c r="R76">
        <v>20.153237000000001</v>
      </c>
      <c r="S76">
        <v>25.636787000000002</v>
      </c>
      <c r="T76">
        <v>0.53939199999999998</v>
      </c>
      <c r="U76">
        <v>336.13272000000001</v>
      </c>
      <c r="V76">
        <v>13.728681</v>
      </c>
      <c r="W76">
        <v>32.448763</v>
      </c>
      <c r="X76">
        <v>142.08163200000001</v>
      </c>
      <c r="Y76">
        <v>0</v>
      </c>
      <c r="Z76">
        <v>12.62524</v>
      </c>
      <c r="AA76">
        <v>17.12088</v>
      </c>
      <c r="AB76">
        <v>39.619633</v>
      </c>
      <c r="AC76">
        <v>28.996542999999999</v>
      </c>
      <c r="AD76">
        <v>27.248339000000001</v>
      </c>
      <c r="AE76">
        <v>0</v>
      </c>
      <c r="AF76">
        <v>34.255454999999998</v>
      </c>
      <c r="AG76">
        <v>41.246456999999999</v>
      </c>
      <c r="AH76">
        <v>116.24442500000001</v>
      </c>
      <c r="AI76">
        <v>0</v>
      </c>
      <c r="AJ76">
        <v>0</v>
      </c>
      <c r="AK76">
        <v>25.578527000000001</v>
      </c>
      <c r="AL76">
        <v>34.696390000000001</v>
      </c>
      <c r="AM76">
        <v>15.743620999999999</v>
      </c>
      <c r="AN76">
        <v>0.58483399999999996</v>
      </c>
      <c r="AO76">
        <v>0</v>
      </c>
      <c r="AP76">
        <v>0</v>
      </c>
      <c r="AQ76">
        <v>39.484923000000002</v>
      </c>
      <c r="AR76">
        <v>42.534911999999998</v>
      </c>
      <c r="AS76">
        <v>29.801023000000001</v>
      </c>
      <c r="AT76">
        <v>10.833688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86.797393999999983</v>
      </c>
      <c r="BA76">
        <f t="shared" si="4"/>
        <v>2774.3176720000006</v>
      </c>
      <c r="BD76">
        <v>7.57</v>
      </c>
      <c r="BE76">
        <v>1.88</v>
      </c>
      <c r="BF76">
        <v>2.92</v>
      </c>
      <c r="BG76">
        <v>1.77</v>
      </c>
      <c r="BH76">
        <v>9</v>
      </c>
      <c r="BI76">
        <v>0.91</v>
      </c>
      <c r="BJ76">
        <v>1.79</v>
      </c>
      <c r="BK76">
        <v>0.83</v>
      </c>
      <c r="BL76">
        <v>1.0900000000000001</v>
      </c>
      <c r="BM76">
        <v>0.22</v>
      </c>
      <c r="BN76">
        <v>3.44</v>
      </c>
      <c r="BO76">
        <v>3.64</v>
      </c>
      <c r="BP76">
        <v>0.24</v>
      </c>
      <c r="BQ76">
        <v>1.94</v>
      </c>
      <c r="BR76">
        <v>2.1</v>
      </c>
      <c r="BS76">
        <v>1.58</v>
      </c>
      <c r="BT76">
        <v>2.5934300000000001</v>
      </c>
      <c r="BU76">
        <v>1.2924640000000001</v>
      </c>
      <c r="BV76">
        <v>1.870762</v>
      </c>
      <c r="BW76">
        <v>1.871461</v>
      </c>
      <c r="BX76">
        <v>0.94378499999999999</v>
      </c>
      <c r="BY76">
        <v>2.584927</v>
      </c>
      <c r="BZ76">
        <v>1.2786770000000001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5.1181570000000001</v>
      </c>
      <c r="CK76">
        <v>0.900702</v>
      </c>
      <c r="CL76">
        <v>1.8667819999999999</v>
      </c>
      <c r="CM76">
        <v>3.38246</v>
      </c>
      <c r="CN76">
        <v>3.4121049999999999</v>
      </c>
      <c r="CO76">
        <v>4.1358839999999999</v>
      </c>
      <c r="CP76">
        <v>4.101426</v>
      </c>
      <c r="CQ76">
        <v>3.4121049999999999</v>
      </c>
      <c r="CR76">
        <v>0.40746599999999999</v>
      </c>
      <c r="CS76">
        <v>2.690601</v>
      </c>
      <c r="CT76">
        <v>0.95546399999999998</v>
      </c>
      <c r="CU76">
        <v>1.209803</v>
      </c>
      <c r="CV76">
        <v>0.92407799999999995</v>
      </c>
      <c r="CW76">
        <v>0.92485499999999998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86.797393999999983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662.47923200000002</v>
      </c>
      <c r="L77">
        <v>632.26374399999997</v>
      </c>
      <c r="M77">
        <v>43.774549999999998</v>
      </c>
      <c r="N77">
        <v>114.75196699999999</v>
      </c>
      <c r="O77">
        <v>60.094048000000001</v>
      </c>
      <c r="P77">
        <v>66.612119000000007</v>
      </c>
      <c r="Q77">
        <v>20.208515999999999</v>
      </c>
      <c r="R77">
        <v>20.153237000000001</v>
      </c>
      <c r="S77">
        <v>25.636787000000002</v>
      </c>
      <c r="T77">
        <v>0.53939199999999998</v>
      </c>
      <c r="U77">
        <v>336.13272000000001</v>
      </c>
      <c r="V77">
        <v>13.728681</v>
      </c>
      <c r="W77">
        <v>32.448763</v>
      </c>
      <c r="X77">
        <v>142.08163200000001</v>
      </c>
      <c r="Y77">
        <v>0</v>
      </c>
      <c r="Z77">
        <v>12.62524</v>
      </c>
      <c r="AA77">
        <v>27.012944000000001</v>
      </c>
      <c r="AB77">
        <v>39.619633</v>
      </c>
      <c r="AC77">
        <v>28.996542999999999</v>
      </c>
      <c r="AD77">
        <v>27.248339000000001</v>
      </c>
      <c r="AE77">
        <v>0</v>
      </c>
      <c r="AF77">
        <v>34.255454999999998</v>
      </c>
      <c r="AG77">
        <v>41.246456999999999</v>
      </c>
      <c r="AH77">
        <v>116.24442500000001</v>
      </c>
      <c r="AI77">
        <v>0</v>
      </c>
      <c r="AJ77">
        <v>0</v>
      </c>
      <c r="AK77">
        <v>25.578527000000001</v>
      </c>
      <c r="AL77">
        <v>66.035066</v>
      </c>
      <c r="AM77">
        <v>15.743620999999999</v>
      </c>
      <c r="AN77">
        <v>0.58483399999999996</v>
      </c>
      <c r="AO77">
        <v>0</v>
      </c>
      <c r="AP77">
        <v>0.37015799999999999</v>
      </c>
      <c r="AQ77">
        <v>39.484923000000002</v>
      </c>
      <c r="AR77">
        <v>42.534911999999998</v>
      </c>
      <c r="AS77">
        <v>29.801023000000001</v>
      </c>
      <c r="AT77">
        <v>10.833688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86.797393999999983</v>
      </c>
      <c r="BA77">
        <f t="shared" si="4"/>
        <v>2815.9185700000007</v>
      </c>
      <c r="BD77">
        <v>7.57</v>
      </c>
      <c r="BE77">
        <v>1.88</v>
      </c>
      <c r="BF77">
        <v>2.92</v>
      </c>
      <c r="BG77">
        <v>1.77</v>
      </c>
      <c r="BH77">
        <v>9</v>
      </c>
      <c r="BI77">
        <v>0.91</v>
      </c>
      <c r="BJ77">
        <v>1.79</v>
      </c>
      <c r="BK77">
        <v>0.83</v>
      </c>
      <c r="BL77">
        <v>1.0900000000000001</v>
      </c>
      <c r="BM77">
        <v>0.22</v>
      </c>
      <c r="BN77">
        <v>3.44</v>
      </c>
      <c r="BO77">
        <v>3.64</v>
      </c>
      <c r="BP77">
        <v>0.24</v>
      </c>
      <c r="BQ77">
        <v>1.94</v>
      </c>
      <c r="BR77">
        <v>2.1</v>
      </c>
      <c r="BS77">
        <v>1.58</v>
      </c>
      <c r="BT77">
        <v>2.5934300000000001</v>
      </c>
      <c r="BU77">
        <v>1.2924640000000001</v>
      </c>
      <c r="BV77">
        <v>1.870762</v>
      </c>
      <c r="BW77">
        <v>1.871461</v>
      </c>
      <c r="BX77">
        <v>0.94378499999999999</v>
      </c>
      <c r="BY77">
        <v>2.584927</v>
      </c>
      <c r="BZ77">
        <v>1.2786770000000001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5.1181570000000001</v>
      </c>
      <c r="CK77">
        <v>0.900702</v>
      </c>
      <c r="CL77">
        <v>1.8667819999999999</v>
      </c>
      <c r="CM77">
        <v>3.38246</v>
      </c>
      <c r="CN77">
        <v>3.4121049999999999</v>
      </c>
      <c r="CO77">
        <v>4.1358839999999999</v>
      </c>
      <c r="CP77">
        <v>4.101426</v>
      </c>
      <c r="CQ77">
        <v>3.4121049999999999</v>
      </c>
      <c r="CR77">
        <v>0.40746599999999999</v>
      </c>
      <c r="CS77">
        <v>2.690601</v>
      </c>
      <c r="CT77">
        <v>0.95546399999999998</v>
      </c>
      <c r="CU77">
        <v>1.209803</v>
      </c>
      <c r="CV77">
        <v>0.92407799999999995</v>
      </c>
      <c r="CW77">
        <v>0.92485499999999998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86.797393999999983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662.47923200000002</v>
      </c>
      <c r="L78">
        <v>632.26374399999997</v>
      </c>
      <c r="M78">
        <v>43.774549999999998</v>
      </c>
      <c r="N78">
        <v>114.75196699999999</v>
      </c>
      <c r="O78">
        <v>60.094048000000001</v>
      </c>
      <c r="P78">
        <v>66.612119000000007</v>
      </c>
      <c r="Q78">
        <v>20.208515999999999</v>
      </c>
      <c r="R78">
        <v>20.153237000000001</v>
      </c>
      <c r="S78">
        <v>25.636787000000002</v>
      </c>
      <c r="T78">
        <v>0.53939199999999998</v>
      </c>
      <c r="U78">
        <v>336.13272000000001</v>
      </c>
      <c r="V78">
        <v>13.728681</v>
      </c>
      <c r="W78">
        <v>32.448763</v>
      </c>
      <c r="X78">
        <v>142.08163200000001</v>
      </c>
      <c r="Y78">
        <v>0</v>
      </c>
      <c r="Z78">
        <v>12.62524</v>
      </c>
      <c r="AA78">
        <v>27.012944000000001</v>
      </c>
      <c r="AB78">
        <v>39.619633</v>
      </c>
      <c r="AC78">
        <v>28.996542999999999</v>
      </c>
      <c r="AD78">
        <v>27.248339000000001</v>
      </c>
      <c r="AE78">
        <v>0</v>
      </c>
      <c r="AF78">
        <v>34.255454999999998</v>
      </c>
      <c r="AG78">
        <v>41.246456999999999</v>
      </c>
      <c r="AH78">
        <v>116.24442500000001</v>
      </c>
      <c r="AI78">
        <v>0</v>
      </c>
      <c r="AJ78">
        <v>0</v>
      </c>
      <c r="AK78">
        <v>25.578527000000001</v>
      </c>
      <c r="AL78">
        <v>66.035066</v>
      </c>
      <c r="AM78">
        <v>15.743620999999999</v>
      </c>
      <c r="AN78">
        <v>0.58483399999999996</v>
      </c>
      <c r="AO78">
        <v>0</v>
      </c>
      <c r="AP78">
        <v>0.61692999999999998</v>
      </c>
      <c r="AQ78">
        <v>39.484923000000002</v>
      </c>
      <c r="AR78">
        <v>42.534911999999998</v>
      </c>
      <c r="AS78">
        <v>29.801023000000001</v>
      </c>
      <c r="AT78">
        <v>10.833688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86.797393999999983</v>
      </c>
      <c r="BA78">
        <f t="shared" si="4"/>
        <v>2816.1653420000007</v>
      </c>
      <c r="BD78">
        <v>7.57</v>
      </c>
      <c r="BE78">
        <v>1.88</v>
      </c>
      <c r="BF78">
        <v>2.92</v>
      </c>
      <c r="BG78">
        <v>1.77</v>
      </c>
      <c r="BH78">
        <v>9</v>
      </c>
      <c r="BI78">
        <v>0.91</v>
      </c>
      <c r="BJ78">
        <v>1.79</v>
      </c>
      <c r="BK78">
        <v>0.83</v>
      </c>
      <c r="BL78">
        <v>1.0900000000000001</v>
      </c>
      <c r="BM78">
        <v>0.22</v>
      </c>
      <c r="BN78">
        <v>3.44</v>
      </c>
      <c r="BO78">
        <v>3.64</v>
      </c>
      <c r="BP78">
        <v>0.24</v>
      </c>
      <c r="BQ78">
        <v>1.94</v>
      </c>
      <c r="BR78">
        <v>2.1</v>
      </c>
      <c r="BS78">
        <v>1.58</v>
      </c>
      <c r="BT78">
        <v>2.5934300000000001</v>
      </c>
      <c r="BU78">
        <v>1.2924640000000001</v>
      </c>
      <c r="BV78">
        <v>1.870762</v>
      </c>
      <c r="BW78">
        <v>1.871461</v>
      </c>
      <c r="BX78">
        <v>0.94378499999999999</v>
      </c>
      <c r="BY78">
        <v>2.584927</v>
      </c>
      <c r="BZ78">
        <v>1.2786770000000001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5.1181570000000001</v>
      </c>
      <c r="CK78">
        <v>0.900702</v>
      </c>
      <c r="CL78">
        <v>1.8667819999999999</v>
      </c>
      <c r="CM78">
        <v>3.38246</v>
      </c>
      <c r="CN78">
        <v>3.4121049999999999</v>
      </c>
      <c r="CO78">
        <v>4.1358839999999999</v>
      </c>
      <c r="CP78">
        <v>4.101426</v>
      </c>
      <c r="CQ78">
        <v>3.4121049999999999</v>
      </c>
      <c r="CR78">
        <v>0.40746599999999999</v>
      </c>
      <c r="CS78">
        <v>2.690601</v>
      </c>
      <c r="CT78">
        <v>0.95546399999999998</v>
      </c>
      <c r="CU78">
        <v>1.209803</v>
      </c>
      <c r="CV78">
        <v>0.92407799999999995</v>
      </c>
      <c r="CW78">
        <v>0.92485499999999998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86.797393999999983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662.47923200000002</v>
      </c>
      <c r="L79">
        <v>632.26374399999997</v>
      </c>
      <c r="M79">
        <v>43.774549999999998</v>
      </c>
      <c r="N79">
        <v>114.75196699999999</v>
      </c>
      <c r="O79">
        <v>60.094048000000001</v>
      </c>
      <c r="P79">
        <v>66.612119000000007</v>
      </c>
      <c r="Q79">
        <v>20.208515999999999</v>
      </c>
      <c r="R79">
        <v>20.153237000000001</v>
      </c>
      <c r="S79">
        <v>25.636787000000002</v>
      </c>
      <c r="T79">
        <v>0.53939199999999998</v>
      </c>
      <c r="U79">
        <v>336.13272000000001</v>
      </c>
      <c r="V79">
        <v>13.728681</v>
      </c>
      <c r="W79">
        <v>32.448763</v>
      </c>
      <c r="X79">
        <v>142.08163200000001</v>
      </c>
      <c r="Y79">
        <v>0</v>
      </c>
      <c r="Z79">
        <v>12.62524</v>
      </c>
      <c r="AA79">
        <v>27.012944000000001</v>
      </c>
      <c r="AB79">
        <v>39.619633</v>
      </c>
      <c r="AC79">
        <v>28.996542999999999</v>
      </c>
      <c r="AD79">
        <v>27.248339000000001</v>
      </c>
      <c r="AE79">
        <v>0</v>
      </c>
      <c r="AF79">
        <v>34.255454999999998</v>
      </c>
      <c r="AG79">
        <v>41.246456999999999</v>
      </c>
      <c r="AH79">
        <v>116.24442500000001</v>
      </c>
      <c r="AI79">
        <v>0</v>
      </c>
      <c r="AJ79">
        <v>0</v>
      </c>
      <c r="AK79">
        <v>25.578527000000001</v>
      </c>
      <c r="AL79">
        <v>66.035066</v>
      </c>
      <c r="AM79">
        <v>15.743620999999999</v>
      </c>
      <c r="AN79">
        <v>0</v>
      </c>
      <c r="AO79">
        <v>0</v>
      </c>
      <c r="AP79">
        <v>5.9225240000000001</v>
      </c>
      <c r="AQ79">
        <v>39.484923000000002</v>
      </c>
      <c r="AR79">
        <v>42.534911999999998</v>
      </c>
      <c r="AS79">
        <v>29.801023000000001</v>
      </c>
      <c r="AT79">
        <v>10.833688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86.565208999999996</v>
      </c>
      <c r="BA79">
        <f t="shared" si="4"/>
        <v>2820.6539170000005</v>
      </c>
      <c r="BD79">
        <v>7.57</v>
      </c>
      <c r="BE79">
        <v>1.88</v>
      </c>
      <c r="BF79">
        <v>2.92</v>
      </c>
      <c r="BG79">
        <v>1.77</v>
      </c>
      <c r="BH79">
        <v>9</v>
      </c>
      <c r="BI79">
        <v>0.91</v>
      </c>
      <c r="BJ79">
        <v>1.79</v>
      </c>
      <c r="BK79">
        <v>0.83</v>
      </c>
      <c r="BL79">
        <v>1.0900000000000001</v>
      </c>
      <c r="BM79">
        <v>0.22</v>
      </c>
      <c r="BN79">
        <v>3.44</v>
      </c>
      <c r="BO79">
        <v>3.64</v>
      </c>
      <c r="BP79">
        <v>0.24</v>
      </c>
      <c r="BQ79">
        <v>1.94</v>
      </c>
      <c r="BR79">
        <v>2.1</v>
      </c>
      <c r="BS79">
        <v>1.58</v>
      </c>
      <c r="BT79">
        <v>2.5934300000000001</v>
      </c>
      <c r="BU79">
        <v>1.2924640000000001</v>
      </c>
      <c r="BV79">
        <v>1.870762</v>
      </c>
      <c r="BW79">
        <v>1.871461</v>
      </c>
      <c r="BX79">
        <v>0.94378499999999999</v>
      </c>
      <c r="BY79">
        <v>2.584927</v>
      </c>
      <c r="BZ79">
        <v>1.2786770000000001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5.1181570000000001</v>
      </c>
      <c r="CK79">
        <v>0.900702</v>
      </c>
      <c r="CL79">
        <v>1.8667819999999999</v>
      </c>
      <c r="CM79">
        <v>3.38246</v>
      </c>
      <c r="CN79">
        <v>3.4121049999999999</v>
      </c>
      <c r="CO79">
        <v>4.1358839999999999</v>
      </c>
      <c r="CP79">
        <v>4.101426</v>
      </c>
      <c r="CQ79">
        <v>3.4121049999999999</v>
      </c>
      <c r="CR79">
        <v>0.40746599999999999</v>
      </c>
      <c r="CS79">
        <v>2.690601</v>
      </c>
      <c r="CT79">
        <v>0.95546399999999998</v>
      </c>
      <c r="CU79">
        <v>0.97761799999999999</v>
      </c>
      <c r="CV79">
        <v>0.92407799999999995</v>
      </c>
      <c r="CW79">
        <v>0.92485499999999998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86.565208999999996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662.47923200000002</v>
      </c>
      <c r="L80">
        <v>632.26374399999997</v>
      </c>
      <c r="M80">
        <v>43.774549999999998</v>
      </c>
      <c r="N80">
        <v>114.75196699999999</v>
      </c>
      <c r="O80">
        <v>60.094048000000001</v>
      </c>
      <c r="P80">
        <v>66.612119000000007</v>
      </c>
      <c r="Q80">
        <v>20.208515999999999</v>
      </c>
      <c r="R80">
        <v>20.153237000000001</v>
      </c>
      <c r="S80">
        <v>25.636787000000002</v>
      </c>
      <c r="T80">
        <v>0.53939199999999998</v>
      </c>
      <c r="U80">
        <v>336.13272000000001</v>
      </c>
      <c r="V80">
        <v>13.728681</v>
      </c>
      <c r="W80">
        <v>32.448763</v>
      </c>
      <c r="X80">
        <v>142.08163200000001</v>
      </c>
      <c r="Y80">
        <v>0</v>
      </c>
      <c r="Z80">
        <v>12.62524</v>
      </c>
      <c r="AA80">
        <v>27.012944000000001</v>
      </c>
      <c r="AB80">
        <v>39.619633</v>
      </c>
      <c r="AC80">
        <v>28.996542999999999</v>
      </c>
      <c r="AD80">
        <v>18.165558999999998</v>
      </c>
      <c r="AE80">
        <v>0</v>
      </c>
      <c r="AF80">
        <v>34.255454999999998</v>
      </c>
      <c r="AG80">
        <v>41.246456999999999</v>
      </c>
      <c r="AH80">
        <v>103.53754499999999</v>
      </c>
      <c r="AI80">
        <v>0</v>
      </c>
      <c r="AJ80">
        <v>0</v>
      </c>
      <c r="AK80">
        <v>25.578527000000001</v>
      </c>
      <c r="AL80">
        <v>34.696390000000001</v>
      </c>
      <c r="AM80">
        <v>15.743620999999999</v>
      </c>
      <c r="AN80">
        <v>0</v>
      </c>
      <c r="AO80">
        <v>0</v>
      </c>
      <c r="AP80">
        <v>6.1692960000000001</v>
      </c>
      <c r="AQ80">
        <v>39.484923000000002</v>
      </c>
      <c r="AR80">
        <v>42.534911999999998</v>
      </c>
      <c r="AS80">
        <v>29.801023000000001</v>
      </c>
      <c r="AT80">
        <v>10.833688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86.249572999999998</v>
      </c>
      <c r="BA80">
        <f t="shared" si="4"/>
        <v>2767.4567170000009</v>
      </c>
      <c r="BD80">
        <v>7.57</v>
      </c>
      <c r="BE80">
        <v>1.88</v>
      </c>
      <c r="BF80">
        <v>2.92</v>
      </c>
      <c r="BG80">
        <v>1.77</v>
      </c>
      <c r="BH80">
        <v>9</v>
      </c>
      <c r="BI80">
        <v>0.91</v>
      </c>
      <c r="BJ80">
        <v>1.79</v>
      </c>
      <c r="BK80">
        <v>0.83</v>
      </c>
      <c r="BL80">
        <v>1.0900000000000001</v>
      </c>
      <c r="BM80">
        <v>0.22</v>
      </c>
      <c r="BN80">
        <v>3.44</v>
      </c>
      <c r="BO80">
        <v>3.64</v>
      </c>
      <c r="BP80">
        <v>0.24</v>
      </c>
      <c r="BQ80">
        <v>1.94</v>
      </c>
      <c r="BR80">
        <v>2.1</v>
      </c>
      <c r="BS80">
        <v>1.58</v>
      </c>
      <c r="BT80">
        <v>2.5934300000000001</v>
      </c>
      <c r="BU80">
        <v>1.2924640000000001</v>
      </c>
      <c r="BV80">
        <v>1.870762</v>
      </c>
      <c r="BW80">
        <v>1.871461</v>
      </c>
      <c r="BX80">
        <v>0.94378499999999999</v>
      </c>
      <c r="BY80">
        <v>2.584927</v>
      </c>
      <c r="BZ80">
        <v>1.2786770000000001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5.1181570000000001</v>
      </c>
      <c r="CK80">
        <v>0.900702</v>
      </c>
      <c r="CL80">
        <v>1.8667819999999999</v>
      </c>
      <c r="CM80">
        <v>3.38246</v>
      </c>
      <c r="CN80">
        <v>3.4121049999999999</v>
      </c>
      <c r="CO80">
        <v>4.1358839999999999</v>
      </c>
      <c r="CP80">
        <v>4.101426</v>
      </c>
      <c r="CQ80">
        <v>3.4121049999999999</v>
      </c>
      <c r="CR80">
        <v>0.40746599999999999</v>
      </c>
      <c r="CS80">
        <v>2.690601</v>
      </c>
      <c r="CT80">
        <v>0.95546399999999998</v>
      </c>
      <c r="CU80">
        <v>0.76376500000000003</v>
      </c>
      <c r="CV80">
        <v>0.822295</v>
      </c>
      <c r="CW80">
        <v>0.92485499999999998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86.249572999999998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662.47923200000002</v>
      </c>
      <c r="L81">
        <v>632.26374399999997</v>
      </c>
      <c r="M81">
        <v>43.774549999999998</v>
      </c>
      <c r="N81">
        <v>114.75196699999999</v>
      </c>
      <c r="O81">
        <v>60.094048000000001</v>
      </c>
      <c r="P81">
        <v>66.612119000000007</v>
      </c>
      <c r="Q81">
        <v>20.208515999999999</v>
      </c>
      <c r="R81">
        <v>20.153237000000001</v>
      </c>
      <c r="S81">
        <v>25.636787000000002</v>
      </c>
      <c r="T81">
        <v>0.53939199999999998</v>
      </c>
      <c r="U81">
        <v>336.13272000000001</v>
      </c>
      <c r="V81">
        <v>13.728681</v>
      </c>
      <c r="W81">
        <v>32.448763</v>
      </c>
      <c r="X81">
        <v>142.08163200000001</v>
      </c>
      <c r="Y81">
        <v>0</v>
      </c>
      <c r="Z81">
        <v>12.62524</v>
      </c>
      <c r="AA81">
        <v>17.12088</v>
      </c>
      <c r="AB81">
        <v>26.413087999999998</v>
      </c>
      <c r="AC81">
        <v>15.245958</v>
      </c>
      <c r="AD81">
        <v>18.165558999999998</v>
      </c>
      <c r="AE81">
        <v>0</v>
      </c>
      <c r="AF81">
        <v>24.468181000000001</v>
      </c>
      <c r="AG81">
        <v>41.246456999999999</v>
      </c>
      <c r="AH81">
        <v>89.418789000000004</v>
      </c>
      <c r="AI81">
        <v>0</v>
      </c>
      <c r="AJ81">
        <v>0</v>
      </c>
      <c r="AK81">
        <v>25.578527000000001</v>
      </c>
      <c r="AL81">
        <v>23.504006</v>
      </c>
      <c r="AM81">
        <v>15.743620999999999</v>
      </c>
      <c r="AN81">
        <v>0</v>
      </c>
      <c r="AO81">
        <v>0</v>
      </c>
      <c r="AP81">
        <v>6.1692960000000001</v>
      </c>
      <c r="AQ81">
        <v>24.797294000000001</v>
      </c>
      <c r="AR81">
        <v>43.598284999999997</v>
      </c>
      <c r="AS81">
        <v>29.801023000000001</v>
      </c>
      <c r="AT81">
        <v>10.833688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85.699184000000002</v>
      </c>
      <c r="BA81">
        <f t="shared" si="4"/>
        <v>2681.3344640000005</v>
      </c>
      <c r="BD81">
        <v>7.57</v>
      </c>
      <c r="BE81">
        <v>1.88</v>
      </c>
      <c r="BF81">
        <v>2.92</v>
      </c>
      <c r="BG81">
        <v>1.77</v>
      </c>
      <c r="BH81">
        <v>9</v>
      </c>
      <c r="BI81">
        <v>0.91</v>
      </c>
      <c r="BJ81">
        <v>1.79</v>
      </c>
      <c r="BK81">
        <v>0.83</v>
      </c>
      <c r="BL81">
        <v>1.0900000000000001</v>
      </c>
      <c r="BM81">
        <v>0.22</v>
      </c>
      <c r="BN81">
        <v>3.44</v>
      </c>
      <c r="BO81">
        <v>3.64</v>
      </c>
      <c r="BP81">
        <v>0.24</v>
      </c>
      <c r="BQ81">
        <v>1.94</v>
      </c>
      <c r="BR81">
        <v>2.1</v>
      </c>
      <c r="BS81">
        <v>1.58</v>
      </c>
      <c r="BT81">
        <v>2.5934300000000001</v>
      </c>
      <c r="BU81">
        <v>1.2924640000000001</v>
      </c>
      <c r="BV81">
        <v>1.870762</v>
      </c>
      <c r="BW81">
        <v>1.871461</v>
      </c>
      <c r="BX81">
        <v>0.94378499999999999</v>
      </c>
      <c r="BY81">
        <v>2.584927</v>
      </c>
      <c r="BZ81">
        <v>1.2786770000000001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5.1181570000000001</v>
      </c>
      <c r="CK81">
        <v>0.900702</v>
      </c>
      <c r="CL81">
        <v>1.8667819999999999</v>
      </c>
      <c r="CM81">
        <v>3.38246</v>
      </c>
      <c r="CN81">
        <v>3.4121049999999999</v>
      </c>
      <c r="CO81">
        <v>4.1358839999999999</v>
      </c>
      <c r="CP81">
        <v>4.101426</v>
      </c>
      <c r="CQ81">
        <v>3.4121049999999999</v>
      </c>
      <c r="CR81">
        <v>0.40746599999999999</v>
      </c>
      <c r="CS81">
        <v>2.690601</v>
      </c>
      <c r="CT81">
        <v>0.95546399999999998</v>
      </c>
      <c r="CU81">
        <v>0.32587300000000002</v>
      </c>
      <c r="CV81">
        <v>0.70979800000000004</v>
      </c>
      <c r="CW81">
        <v>0.92485499999999998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85.699184000000002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662.47923200000002</v>
      </c>
      <c r="L82">
        <v>632.26374399999997</v>
      </c>
      <c r="M82">
        <v>43.774549999999998</v>
      </c>
      <c r="N82">
        <v>114.75196699999999</v>
      </c>
      <c r="O82">
        <v>60.094048000000001</v>
      </c>
      <c r="P82">
        <v>66.612119000000007</v>
      </c>
      <c r="Q82">
        <v>20.208515999999999</v>
      </c>
      <c r="R82">
        <v>20.153237000000001</v>
      </c>
      <c r="S82">
        <v>25.636787000000002</v>
      </c>
      <c r="T82">
        <v>0.53939199999999998</v>
      </c>
      <c r="U82">
        <v>336.13272000000001</v>
      </c>
      <c r="V82">
        <v>13.728681</v>
      </c>
      <c r="W82">
        <v>32.448763</v>
      </c>
      <c r="X82">
        <v>142.08163200000001</v>
      </c>
      <c r="Y82">
        <v>0</v>
      </c>
      <c r="Z82">
        <v>12.62524</v>
      </c>
      <c r="AA82">
        <v>13.468425999999999</v>
      </c>
      <c r="AB82">
        <v>26.413087999999998</v>
      </c>
      <c r="AC82">
        <v>9.6557739999999992</v>
      </c>
      <c r="AD82">
        <v>9.0827799999999996</v>
      </c>
      <c r="AE82">
        <v>0</v>
      </c>
      <c r="AF82">
        <v>24.468181000000001</v>
      </c>
      <c r="AG82">
        <v>41.246456999999999</v>
      </c>
      <c r="AH82">
        <v>80.006283999999994</v>
      </c>
      <c r="AI82">
        <v>0</v>
      </c>
      <c r="AJ82">
        <v>0</v>
      </c>
      <c r="AK82">
        <v>25.578527000000001</v>
      </c>
      <c r="AL82">
        <v>23.504006</v>
      </c>
      <c r="AM82">
        <v>15.743620999999999</v>
      </c>
      <c r="AN82">
        <v>0</v>
      </c>
      <c r="AO82">
        <v>0</v>
      </c>
      <c r="AP82">
        <v>6.1692960000000001</v>
      </c>
      <c r="AQ82">
        <v>13.161640999999999</v>
      </c>
      <c r="AR82">
        <v>43.598284999999997</v>
      </c>
      <c r="AS82">
        <v>30.723559000000002</v>
      </c>
      <c r="AT82">
        <v>10.833688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85.298313999999991</v>
      </c>
      <c r="BA82">
        <f t="shared" si="4"/>
        <v>2642.482555000001</v>
      </c>
      <c r="BD82">
        <v>7.57</v>
      </c>
      <c r="BE82">
        <v>1.88</v>
      </c>
      <c r="BF82">
        <v>2.92</v>
      </c>
      <c r="BG82">
        <v>1.77</v>
      </c>
      <c r="BH82">
        <v>9</v>
      </c>
      <c r="BI82">
        <v>0.91</v>
      </c>
      <c r="BJ82">
        <v>1.79</v>
      </c>
      <c r="BK82">
        <v>0.83</v>
      </c>
      <c r="BL82">
        <v>1.0900000000000001</v>
      </c>
      <c r="BM82">
        <v>0.22</v>
      </c>
      <c r="BN82">
        <v>3.44</v>
      </c>
      <c r="BO82">
        <v>3.64</v>
      </c>
      <c r="BP82">
        <v>0.24</v>
      </c>
      <c r="BQ82">
        <v>1.94</v>
      </c>
      <c r="BR82">
        <v>2.1</v>
      </c>
      <c r="BS82">
        <v>1.58</v>
      </c>
      <c r="BT82">
        <v>2.5934300000000001</v>
      </c>
      <c r="BU82">
        <v>1.2924640000000001</v>
      </c>
      <c r="BV82">
        <v>1.870762</v>
      </c>
      <c r="BW82">
        <v>1.871461</v>
      </c>
      <c r="BX82">
        <v>0.94378499999999999</v>
      </c>
      <c r="BY82">
        <v>2.584927</v>
      </c>
      <c r="BZ82">
        <v>1.2786770000000001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5.1181570000000001</v>
      </c>
      <c r="CK82">
        <v>0.900702</v>
      </c>
      <c r="CL82">
        <v>1.8667819999999999</v>
      </c>
      <c r="CM82">
        <v>3.38246</v>
      </c>
      <c r="CN82">
        <v>3.4121049999999999</v>
      </c>
      <c r="CO82">
        <v>4.1358839999999999</v>
      </c>
      <c r="CP82">
        <v>4.101426</v>
      </c>
      <c r="CQ82">
        <v>3.4121049999999999</v>
      </c>
      <c r="CR82">
        <v>0.40746599999999999</v>
      </c>
      <c r="CS82">
        <v>2.690601</v>
      </c>
      <c r="CT82">
        <v>0.95546399999999998</v>
      </c>
      <c r="CU82">
        <v>0</v>
      </c>
      <c r="CV82">
        <v>0.63480099999999995</v>
      </c>
      <c r="CW82">
        <v>0.92485499999999998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85.298313999999991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662.47923200000002</v>
      </c>
      <c r="L83">
        <v>632.26374399999997</v>
      </c>
      <c r="M83">
        <v>43.774549999999998</v>
      </c>
      <c r="N83">
        <v>114.75196699999999</v>
      </c>
      <c r="O83">
        <v>60.094048000000001</v>
      </c>
      <c r="P83">
        <v>66.612119000000007</v>
      </c>
      <c r="Q83">
        <v>20.208515999999999</v>
      </c>
      <c r="R83">
        <v>20.153237000000001</v>
      </c>
      <c r="S83">
        <v>25.636787000000002</v>
      </c>
      <c r="T83">
        <v>0.53939199999999998</v>
      </c>
      <c r="U83">
        <v>336.13272000000001</v>
      </c>
      <c r="V83">
        <v>13.728681</v>
      </c>
      <c r="W83">
        <v>32.448763</v>
      </c>
      <c r="X83">
        <v>142.08163200000001</v>
      </c>
      <c r="Y83">
        <v>0</v>
      </c>
      <c r="Z83">
        <v>12.62524</v>
      </c>
      <c r="AA83">
        <v>3.6524540000000001</v>
      </c>
      <c r="AB83">
        <v>13.099608999999999</v>
      </c>
      <c r="AC83">
        <v>9.6557739999999992</v>
      </c>
      <c r="AD83">
        <v>0</v>
      </c>
      <c r="AE83">
        <v>0</v>
      </c>
      <c r="AF83">
        <v>24.468181000000001</v>
      </c>
      <c r="AG83">
        <v>41.246456999999999</v>
      </c>
      <c r="AH83">
        <v>51.768771999999998</v>
      </c>
      <c r="AI83">
        <v>0</v>
      </c>
      <c r="AJ83">
        <v>0</v>
      </c>
      <c r="AK83">
        <v>25.578527000000001</v>
      </c>
      <c r="AL83">
        <v>23.504006</v>
      </c>
      <c r="AM83">
        <v>15.743620999999999</v>
      </c>
      <c r="AN83">
        <v>0.56596800000000003</v>
      </c>
      <c r="AO83">
        <v>0</v>
      </c>
      <c r="AP83">
        <v>4.0717350000000003</v>
      </c>
      <c r="AQ83">
        <v>0</v>
      </c>
      <c r="AR83">
        <v>43.598284999999997</v>
      </c>
      <c r="AS83">
        <v>29.153174</v>
      </c>
      <c r="AT83">
        <v>10.833688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85.076000999999991</v>
      </c>
      <c r="BA83">
        <f t="shared" si="4"/>
        <v>2565.5468800000003</v>
      </c>
      <c r="BD83">
        <v>7.57</v>
      </c>
      <c r="BE83">
        <v>1.88</v>
      </c>
      <c r="BF83">
        <v>2.92</v>
      </c>
      <c r="BG83">
        <v>1.77</v>
      </c>
      <c r="BH83">
        <v>9</v>
      </c>
      <c r="BI83">
        <v>0.91</v>
      </c>
      <c r="BJ83">
        <v>1.79</v>
      </c>
      <c r="BK83">
        <v>0.83</v>
      </c>
      <c r="BL83">
        <v>1.0900000000000001</v>
      </c>
      <c r="BM83">
        <v>0.22</v>
      </c>
      <c r="BN83">
        <v>3.44</v>
      </c>
      <c r="BO83">
        <v>3.64</v>
      </c>
      <c r="BP83">
        <v>0.24</v>
      </c>
      <c r="BQ83">
        <v>1.94</v>
      </c>
      <c r="BR83">
        <v>2.1</v>
      </c>
      <c r="BS83">
        <v>1.58</v>
      </c>
      <c r="BT83">
        <v>2.5934300000000001</v>
      </c>
      <c r="BU83">
        <v>1.2924640000000001</v>
      </c>
      <c r="BV83">
        <v>1.870762</v>
      </c>
      <c r="BW83">
        <v>1.871461</v>
      </c>
      <c r="BX83">
        <v>0.94378499999999999</v>
      </c>
      <c r="BY83">
        <v>2.584927</v>
      </c>
      <c r="BZ83">
        <v>1.2786770000000001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5.1181570000000001</v>
      </c>
      <c r="CK83">
        <v>0.900702</v>
      </c>
      <c r="CL83">
        <v>1.8667819999999999</v>
      </c>
      <c r="CM83">
        <v>3.38246</v>
      </c>
      <c r="CN83">
        <v>3.4121049999999999</v>
      </c>
      <c r="CO83">
        <v>4.1358839999999999</v>
      </c>
      <c r="CP83">
        <v>4.101426</v>
      </c>
      <c r="CQ83">
        <v>3.4121049999999999</v>
      </c>
      <c r="CR83">
        <v>0.40746599999999999</v>
      </c>
      <c r="CS83">
        <v>2.690601</v>
      </c>
      <c r="CT83">
        <v>0.95546399999999998</v>
      </c>
      <c r="CU83">
        <v>0</v>
      </c>
      <c r="CV83">
        <v>0.41248800000000002</v>
      </c>
      <c r="CW83">
        <v>0.92485499999999998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85.076000999999991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662.47923200000002</v>
      </c>
      <c r="L84">
        <v>632.26374399999997</v>
      </c>
      <c r="M84">
        <v>43.774549999999998</v>
      </c>
      <c r="N84">
        <v>114.75196699999999</v>
      </c>
      <c r="O84">
        <v>60.094048000000001</v>
      </c>
      <c r="P84">
        <v>66.612119000000007</v>
      </c>
      <c r="Q84">
        <v>20.208515999999999</v>
      </c>
      <c r="R84">
        <v>20.153237000000001</v>
      </c>
      <c r="S84">
        <v>25.636787000000002</v>
      </c>
      <c r="T84">
        <v>0.53939199999999998</v>
      </c>
      <c r="U84">
        <v>336.13272000000001</v>
      </c>
      <c r="V84">
        <v>13.728681</v>
      </c>
      <c r="W84">
        <v>32.448763</v>
      </c>
      <c r="X84">
        <v>142.08163200000001</v>
      </c>
      <c r="Y84">
        <v>0</v>
      </c>
      <c r="Z84">
        <v>12.62524</v>
      </c>
      <c r="AA84">
        <v>0</v>
      </c>
      <c r="AB84">
        <v>13.099608999999999</v>
      </c>
      <c r="AC84">
        <v>9.6557739999999992</v>
      </c>
      <c r="AD84">
        <v>0</v>
      </c>
      <c r="AE84">
        <v>0</v>
      </c>
      <c r="AF84">
        <v>24.468181000000001</v>
      </c>
      <c r="AG84">
        <v>41.246456999999999</v>
      </c>
      <c r="AH84">
        <v>51.768771999999998</v>
      </c>
      <c r="AI84">
        <v>0</v>
      </c>
      <c r="AJ84">
        <v>0</v>
      </c>
      <c r="AK84">
        <v>25.578527000000001</v>
      </c>
      <c r="AL84">
        <v>23.504006</v>
      </c>
      <c r="AM84">
        <v>15.743620999999999</v>
      </c>
      <c r="AN84">
        <v>0.56596800000000003</v>
      </c>
      <c r="AO84">
        <v>0</v>
      </c>
      <c r="AP84">
        <v>0.37015799999999999</v>
      </c>
      <c r="AQ84">
        <v>0</v>
      </c>
      <c r="AR84">
        <v>43.598284999999997</v>
      </c>
      <c r="AS84">
        <v>29.153174</v>
      </c>
      <c r="AT84">
        <v>10.833688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85.076000999999991</v>
      </c>
      <c r="BA84">
        <f t="shared" si="4"/>
        <v>2558.1928490000005</v>
      </c>
      <c r="BD84">
        <v>7.57</v>
      </c>
      <c r="BE84">
        <v>1.88</v>
      </c>
      <c r="BF84">
        <v>2.92</v>
      </c>
      <c r="BG84">
        <v>1.77</v>
      </c>
      <c r="BH84">
        <v>9</v>
      </c>
      <c r="BI84">
        <v>0.91</v>
      </c>
      <c r="BJ84">
        <v>1.79</v>
      </c>
      <c r="BK84">
        <v>0.83</v>
      </c>
      <c r="BL84">
        <v>1.0900000000000001</v>
      </c>
      <c r="BM84">
        <v>0.22</v>
      </c>
      <c r="BN84">
        <v>3.44</v>
      </c>
      <c r="BO84">
        <v>3.64</v>
      </c>
      <c r="BP84">
        <v>0.24</v>
      </c>
      <c r="BQ84">
        <v>1.94</v>
      </c>
      <c r="BR84">
        <v>2.1</v>
      </c>
      <c r="BS84">
        <v>1.58</v>
      </c>
      <c r="BT84">
        <v>2.5934300000000001</v>
      </c>
      <c r="BU84">
        <v>1.2924640000000001</v>
      </c>
      <c r="BV84">
        <v>1.870762</v>
      </c>
      <c r="BW84">
        <v>1.871461</v>
      </c>
      <c r="BX84">
        <v>0.94378499999999999</v>
      </c>
      <c r="BY84">
        <v>2.584927</v>
      </c>
      <c r="BZ84">
        <v>1.2786770000000001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5.1181570000000001</v>
      </c>
      <c r="CK84">
        <v>0.900702</v>
      </c>
      <c r="CL84">
        <v>1.8667819999999999</v>
      </c>
      <c r="CM84">
        <v>3.38246</v>
      </c>
      <c r="CN84">
        <v>3.4121049999999999</v>
      </c>
      <c r="CO84">
        <v>4.1358839999999999</v>
      </c>
      <c r="CP84">
        <v>4.101426</v>
      </c>
      <c r="CQ84">
        <v>3.4121049999999999</v>
      </c>
      <c r="CR84">
        <v>0.40746599999999999</v>
      </c>
      <c r="CS84">
        <v>2.690601</v>
      </c>
      <c r="CT84">
        <v>0.95546399999999998</v>
      </c>
      <c r="CU84">
        <v>0</v>
      </c>
      <c r="CV84">
        <v>0.41248800000000002</v>
      </c>
      <c r="CW84">
        <v>0.92485499999999998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85.076000999999991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662.47923200000002</v>
      </c>
      <c r="L85">
        <v>632.26374399999997</v>
      </c>
      <c r="M85">
        <v>43.774549999999998</v>
      </c>
      <c r="N85">
        <v>114.75196699999999</v>
      </c>
      <c r="O85">
        <v>60.094048000000001</v>
      </c>
      <c r="P85">
        <v>66.612119000000007</v>
      </c>
      <c r="Q85">
        <v>20.208515999999999</v>
      </c>
      <c r="R85">
        <v>20.153237000000001</v>
      </c>
      <c r="S85">
        <v>25.636787000000002</v>
      </c>
      <c r="T85">
        <v>0.53939199999999998</v>
      </c>
      <c r="U85">
        <v>336.13272000000001</v>
      </c>
      <c r="V85">
        <v>13.728681</v>
      </c>
      <c r="W85">
        <v>32.448763</v>
      </c>
      <c r="X85">
        <v>142.08163200000001</v>
      </c>
      <c r="Y85">
        <v>0</v>
      </c>
      <c r="Z85">
        <v>12.62524</v>
      </c>
      <c r="AA85">
        <v>0</v>
      </c>
      <c r="AB85">
        <v>13.099608999999999</v>
      </c>
      <c r="AC85">
        <v>9.6557739999999992</v>
      </c>
      <c r="AD85">
        <v>0</v>
      </c>
      <c r="AE85">
        <v>0</v>
      </c>
      <c r="AF85">
        <v>24.468181000000001</v>
      </c>
      <c r="AG85">
        <v>41.246456999999999</v>
      </c>
      <c r="AH85">
        <v>44.709394000000003</v>
      </c>
      <c r="AI85">
        <v>0</v>
      </c>
      <c r="AJ85">
        <v>0</v>
      </c>
      <c r="AK85">
        <v>25.578527000000001</v>
      </c>
      <c r="AL85">
        <v>23.504006</v>
      </c>
      <c r="AM85">
        <v>15.743620999999999</v>
      </c>
      <c r="AN85">
        <v>0.56596800000000003</v>
      </c>
      <c r="AO85">
        <v>0</v>
      </c>
      <c r="AP85">
        <v>0.37015799999999999</v>
      </c>
      <c r="AQ85">
        <v>0</v>
      </c>
      <c r="AR85">
        <v>43.598284999999997</v>
      </c>
      <c r="AS85">
        <v>29.153174</v>
      </c>
      <c r="AT85">
        <v>10.833688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85.009752000000006</v>
      </c>
      <c r="BA85">
        <f t="shared" si="4"/>
        <v>2551.0672220000006</v>
      </c>
      <c r="BD85">
        <v>7.57</v>
      </c>
      <c r="BE85">
        <v>1.88</v>
      </c>
      <c r="BF85">
        <v>2.92</v>
      </c>
      <c r="BG85">
        <v>1.77</v>
      </c>
      <c r="BH85">
        <v>9</v>
      </c>
      <c r="BI85">
        <v>0.91</v>
      </c>
      <c r="BJ85">
        <v>1.79</v>
      </c>
      <c r="BK85">
        <v>0.83</v>
      </c>
      <c r="BL85">
        <v>1.08</v>
      </c>
      <c r="BM85">
        <v>0.22</v>
      </c>
      <c r="BN85">
        <v>3.44</v>
      </c>
      <c r="BO85">
        <v>3.64</v>
      </c>
      <c r="BP85">
        <v>0.24</v>
      </c>
      <c r="BQ85">
        <v>1.94</v>
      </c>
      <c r="BR85">
        <v>2.1</v>
      </c>
      <c r="BS85">
        <v>1.58</v>
      </c>
      <c r="BT85">
        <v>2.5934300000000001</v>
      </c>
      <c r="BU85">
        <v>1.2924640000000001</v>
      </c>
      <c r="BV85">
        <v>1.870762</v>
      </c>
      <c r="BW85">
        <v>1.871461</v>
      </c>
      <c r="BX85">
        <v>0.94378499999999999</v>
      </c>
      <c r="BY85">
        <v>2.584927</v>
      </c>
      <c r="BZ85">
        <v>1.2786770000000001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5.1181570000000001</v>
      </c>
      <c r="CK85">
        <v>0.900702</v>
      </c>
      <c r="CL85">
        <v>1.8667819999999999</v>
      </c>
      <c r="CM85">
        <v>3.38246</v>
      </c>
      <c r="CN85">
        <v>3.4121049999999999</v>
      </c>
      <c r="CO85">
        <v>4.1358839999999999</v>
      </c>
      <c r="CP85">
        <v>4.101426</v>
      </c>
      <c r="CQ85">
        <v>3.4121049999999999</v>
      </c>
      <c r="CR85">
        <v>0.40746599999999999</v>
      </c>
      <c r="CS85">
        <v>2.690601</v>
      </c>
      <c r="CT85">
        <v>0.95546399999999998</v>
      </c>
      <c r="CU85">
        <v>0</v>
      </c>
      <c r="CV85">
        <v>0.35623899999999997</v>
      </c>
      <c r="CW85">
        <v>0.92485499999999998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85.009752000000006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662.47923200000002</v>
      </c>
      <c r="L86">
        <v>632.26374399999997</v>
      </c>
      <c r="M86">
        <v>43.774549999999998</v>
      </c>
      <c r="N86">
        <v>114.75196699999999</v>
      </c>
      <c r="O86">
        <v>60.094048000000001</v>
      </c>
      <c r="P86">
        <v>66.612119000000007</v>
      </c>
      <c r="Q86">
        <v>20.208515999999999</v>
      </c>
      <c r="R86">
        <v>20.153237000000001</v>
      </c>
      <c r="S86">
        <v>25.636787000000002</v>
      </c>
      <c r="T86">
        <v>0.53939199999999998</v>
      </c>
      <c r="U86">
        <v>336.13272000000001</v>
      </c>
      <c r="V86">
        <v>13.728681</v>
      </c>
      <c r="W86">
        <v>32.448763</v>
      </c>
      <c r="X86">
        <v>142.08163200000001</v>
      </c>
      <c r="Y86">
        <v>0</v>
      </c>
      <c r="Z86">
        <v>12.62524</v>
      </c>
      <c r="AA86">
        <v>0</v>
      </c>
      <c r="AB86">
        <v>13.099608999999999</v>
      </c>
      <c r="AC86">
        <v>9.6557739999999992</v>
      </c>
      <c r="AD86">
        <v>0</v>
      </c>
      <c r="AE86">
        <v>0</v>
      </c>
      <c r="AF86">
        <v>24.468181000000001</v>
      </c>
      <c r="AG86">
        <v>41.246456999999999</v>
      </c>
      <c r="AH86">
        <v>37.650016000000001</v>
      </c>
      <c r="AI86">
        <v>0</v>
      </c>
      <c r="AJ86">
        <v>0</v>
      </c>
      <c r="AK86">
        <v>25.578527000000001</v>
      </c>
      <c r="AL86">
        <v>23.504006</v>
      </c>
      <c r="AM86">
        <v>15.743620999999999</v>
      </c>
      <c r="AN86">
        <v>0.56596800000000003</v>
      </c>
      <c r="AO86">
        <v>0</v>
      </c>
      <c r="AP86">
        <v>0.37015799999999999</v>
      </c>
      <c r="AQ86">
        <v>0</v>
      </c>
      <c r="AR86">
        <v>43.598284999999997</v>
      </c>
      <c r="AS86">
        <v>29.153174</v>
      </c>
      <c r="AT86">
        <v>10.833688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84.953504000000009</v>
      </c>
      <c r="BA86">
        <f t="shared" si="4"/>
        <v>2543.9515960000008</v>
      </c>
      <c r="BD86">
        <v>7.57</v>
      </c>
      <c r="BE86">
        <v>1.88</v>
      </c>
      <c r="BF86">
        <v>2.92</v>
      </c>
      <c r="BG86">
        <v>1.77</v>
      </c>
      <c r="BH86">
        <v>9</v>
      </c>
      <c r="BI86">
        <v>0.91</v>
      </c>
      <c r="BJ86">
        <v>1.79</v>
      </c>
      <c r="BK86">
        <v>0.83</v>
      </c>
      <c r="BL86">
        <v>1.08</v>
      </c>
      <c r="BM86">
        <v>0.22</v>
      </c>
      <c r="BN86">
        <v>3.44</v>
      </c>
      <c r="BO86">
        <v>3.64</v>
      </c>
      <c r="BP86">
        <v>0.24</v>
      </c>
      <c r="BQ86">
        <v>1.94</v>
      </c>
      <c r="BR86">
        <v>2.1</v>
      </c>
      <c r="BS86">
        <v>1.58</v>
      </c>
      <c r="BT86">
        <v>2.5934300000000001</v>
      </c>
      <c r="BU86">
        <v>1.2924640000000001</v>
      </c>
      <c r="BV86">
        <v>1.870762</v>
      </c>
      <c r="BW86">
        <v>1.871461</v>
      </c>
      <c r="BX86">
        <v>0.94378499999999999</v>
      </c>
      <c r="BY86">
        <v>2.584927</v>
      </c>
      <c r="BZ86">
        <v>1.2786770000000001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5.1181570000000001</v>
      </c>
      <c r="CK86">
        <v>0.900702</v>
      </c>
      <c r="CL86">
        <v>1.8667819999999999</v>
      </c>
      <c r="CM86">
        <v>3.38246</v>
      </c>
      <c r="CN86">
        <v>3.4121049999999999</v>
      </c>
      <c r="CO86">
        <v>4.1358839999999999</v>
      </c>
      <c r="CP86">
        <v>4.101426</v>
      </c>
      <c r="CQ86">
        <v>3.4121049999999999</v>
      </c>
      <c r="CR86">
        <v>0.40746599999999999</v>
      </c>
      <c r="CS86">
        <v>2.690601</v>
      </c>
      <c r="CT86">
        <v>0.95546399999999998</v>
      </c>
      <c r="CU86">
        <v>0</v>
      </c>
      <c r="CV86">
        <v>0.29999100000000001</v>
      </c>
      <c r="CW86">
        <v>0.92485499999999998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84.953504000000009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662.47923200000002</v>
      </c>
      <c r="L87">
        <v>632.26374399999997</v>
      </c>
      <c r="M87">
        <v>43.774549999999998</v>
      </c>
      <c r="N87">
        <v>114.75196699999999</v>
      </c>
      <c r="O87">
        <v>60.094048000000001</v>
      </c>
      <c r="P87">
        <v>66.612119000000007</v>
      </c>
      <c r="Q87">
        <v>20.208515999999999</v>
      </c>
      <c r="R87">
        <v>20.153237000000001</v>
      </c>
      <c r="S87">
        <v>25.636787000000002</v>
      </c>
      <c r="T87">
        <v>0.53939199999999998</v>
      </c>
      <c r="U87">
        <v>336.13272000000001</v>
      </c>
      <c r="V87">
        <v>13.728681</v>
      </c>
      <c r="W87">
        <v>32.448763</v>
      </c>
      <c r="X87">
        <v>142.08163200000001</v>
      </c>
      <c r="Y87">
        <v>0</v>
      </c>
      <c r="Z87">
        <v>12.62524</v>
      </c>
      <c r="AA87">
        <v>0</v>
      </c>
      <c r="AB87">
        <v>13.099608999999999</v>
      </c>
      <c r="AC87">
        <v>9.6557739999999992</v>
      </c>
      <c r="AD87">
        <v>0</v>
      </c>
      <c r="AE87">
        <v>0</v>
      </c>
      <c r="AF87">
        <v>24.468181000000001</v>
      </c>
      <c r="AG87">
        <v>41.246456999999999</v>
      </c>
      <c r="AH87">
        <v>37.650016000000001</v>
      </c>
      <c r="AI87">
        <v>0</v>
      </c>
      <c r="AJ87">
        <v>0</v>
      </c>
      <c r="AK87">
        <v>25.578527000000001</v>
      </c>
      <c r="AL87">
        <v>23.504006</v>
      </c>
      <c r="AM87">
        <v>15.743620999999999</v>
      </c>
      <c r="AN87">
        <v>0.56596800000000003</v>
      </c>
      <c r="AO87">
        <v>0</v>
      </c>
      <c r="AP87">
        <v>0.37015799999999999</v>
      </c>
      <c r="AQ87">
        <v>0</v>
      </c>
      <c r="AR87">
        <v>43.598284999999997</v>
      </c>
      <c r="AS87">
        <v>29.153174</v>
      </c>
      <c r="AT87">
        <v>10.833688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84.953504000000009</v>
      </c>
      <c r="BA87">
        <f t="shared" si="4"/>
        <v>2543.9515960000008</v>
      </c>
      <c r="BD87">
        <v>7.57</v>
      </c>
      <c r="BE87">
        <v>1.88</v>
      </c>
      <c r="BF87">
        <v>2.92</v>
      </c>
      <c r="BG87">
        <v>1.77</v>
      </c>
      <c r="BH87">
        <v>9</v>
      </c>
      <c r="BI87">
        <v>0.91</v>
      </c>
      <c r="BJ87">
        <v>1.79</v>
      </c>
      <c r="BK87">
        <v>0.83</v>
      </c>
      <c r="BL87">
        <v>1.08</v>
      </c>
      <c r="BM87">
        <v>0.22</v>
      </c>
      <c r="BN87">
        <v>3.44</v>
      </c>
      <c r="BO87">
        <v>3.64</v>
      </c>
      <c r="BP87">
        <v>0.24</v>
      </c>
      <c r="BQ87">
        <v>1.94</v>
      </c>
      <c r="BR87">
        <v>2.1</v>
      </c>
      <c r="BS87">
        <v>1.58</v>
      </c>
      <c r="BT87">
        <v>2.5934300000000001</v>
      </c>
      <c r="BU87">
        <v>1.2924640000000001</v>
      </c>
      <c r="BV87">
        <v>1.870762</v>
      </c>
      <c r="BW87">
        <v>1.871461</v>
      </c>
      <c r="BX87">
        <v>0.94378499999999999</v>
      </c>
      <c r="BY87">
        <v>2.584927</v>
      </c>
      <c r="BZ87">
        <v>1.2786770000000001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5.1181570000000001</v>
      </c>
      <c r="CK87">
        <v>0.900702</v>
      </c>
      <c r="CL87">
        <v>1.8667819999999999</v>
      </c>
      <c r="CM87">
        <v>3.38246</v>
      </c>
      <c r="CN87">
        <v>3.4121049999999999</v>
      </c>
      <c r="CO87">
        <v>4.1358839999999999</v>
      </c>
      <c r="CP87">
        <v>4.101426</v>
      </c>
      <c r="CQ87">
        <v>3.4121049999999999</v>
      </c>
      <c r="CR87">
        <v>0.40746599999999999</v>
      </c>
      <c r="CS87">
        <v>2.690601</v>
      </c>
      <c r="CT87">
        <v>0.95546399999999998</v>
      </c>
      <c r="CU87">
        <v>0</v>
      </c>
      <c r="CV87">
        <v>0.29999100000000001</v>
      </c>
      <c r="CW87">
        <v>0.92485499999999998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84.953504000000009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662.47923200000002</v>
      </c>
      <c r="L88">
        <v>632.26374399999997</v>
      </c>
      <c r="M88">
        <v>43.774549999999998</v>
      </c>
      <c r="N88">
        <v>114.75196699999999</v>
      </c>
      <c r="O88">
        <v>60.094048000000001</v>
      </c>
      <c r="P88">
        <v>66.612119000000007</v>
      </c>
      <c r="Q88">
        <v>20.208515999999999</v>
      </c>
      <c r="R88">
        <v>20.153237000000001</v>
      </c>
      <c r="S88">
        <v>25.636787000000002</v>
      </c>
      <c r="T88">
        <v>0.53939199999999998</v>
      </c>
      <c r="U88">
        <v>336.13272000000001</v>
      </c>
      <c r="V88">
        <v>13.728681</v>
      </c>
      <c r="W88">
        <v>32.448763</v>
      </c>
      <c r="X88">
        <v>142.08163200000001</v>
      </c>
      <c r="Y88">
        <v>0</v>
      </c>
      <c r="Z88">
        <v>12.62524</v>
      </c>
      <c r="AA88">
        <v>0</v>
      </c>
      <c r="AB88">
        <v>13.099608999999999</v>
      </c>
      <c r="AC88">
        <v>9.6557739999999992</v>
      </c>
      <c r="AD88">
        <v>0</v>
      </c>
      <c r="AE88">
        <v>0</v>
      </c>
      <c r="AF88">
        <v>24.468181000000001</v>
      </c>
      <c r="AG88">
        <v>41.246456999999999</v>
      </c>
      <c r="AH88">
        <v>18.825008</v>
      </c>
      <c r="AI88">
        <v>0</v>
      </c>
      <c r="AJ88">
        <v>0</v>
      </c>
      <c r="AK88">
        <v>25.578527000000001</v>
      </c>
      <c r="AL88">
        <v>23.504006</v>
      </c>
      <c r="AM88">
        <v>15.743620999999999</v>
      </c>
      <c r="AN88">
        <v>0.56596800000000003</v>
      </c>
      <c r="AO88">
        <v>0</v>
      </c>
      <c r="AP88">
        <v>0.37015799999999999</v>
      </c>
      <c r="AQ88">
        <v>0</v>
      </c>
      <c r="AR88">
        <v>43.598284999999997</v>
      </c>
      <c r="AS88">
        <v>29.153174</v>
      </c>
      <c r="AT88">
        <v>10.833688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84.803508000000008</v>
      </c>
      <c r="BA88">
        <f t="shared" si="4"/>
        <v>2524.9765920000004</v>
      </c>
      <c r="BD88">
        <v>7.57</v>
      </c>
      <c r="BE88">
        <v>1.88</v>
      </c>
      <c r="BF88">
        <v>2.92</v>
      </c>
      <c r="BG88">
        <v>1.77</v>
      </c>
      <c r="BH88">
        <v>9</v>
      </c>
      <c r="BI88">
        <v>0.91</v>
      </c>
      <c r="BJ88">
        <v>1.79</v>
      </c>
      <c r="BK88">
        <v>0.83</v>
      </c>
      <c r="BL88">
        <v>1.08</v>
      </c>
      <c r="BM88">
        <v>0.22</v>
      </c>
      <c r="BN88">
        <v>3.44</v>
      </c>
      <c r="BO88">
        <v>3.64</v>
      </c>
      <c r="BP88">
        <v>0.24</v>
      </c>
      <c r="BQ88">
        <v>1.94</v>
      </c>
      <c r="BR88">
        <v>2.1</v>
      </c>
      <c r="BS88">
        <v>1.58</v>
      </c>
      <c r="BT88">
        <v>2.5934300000000001</v>
      </c>
      <c r="BU88">
        <v>1.2924640000000001</v>
      </c>
      <c r="BV88">
        <v>1.870762</v>
      </c>
      <c r="BW88">
        <v>1.871461</v>
      </c>
      <c r="BX88">
        <v>0.94378499999999999</v>
      </c>
      <c r="BY88">
        <v>2.584927</v>
      </c>
      <c r="BZ88">
        <v>1.2786770000000001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5.1181570000000001</v>
      </c>
      <c r="CK88">
        <v>0.900702</v>
      </c>
      <c r="CL88">
        <v>1.8667819999999999</v>
      </c>
      <c r="CM88">
        <v>3.38246</v>
      </c>
      <c r="CN88">
        <v>3.4121049999999999</v>
      </c>
      <c r="CO88">
        <v>4.1358839999999999</v>
      </c>
      <c r="CP88">
        <v>4.101426</v>
      </c>
      <c r="CQ88">
        <v>3.4121049999999999</v>
      </c>
      <c r="CR88">
        <v>0.40746599999999999</v>
      </c>
      <c r="CS88">
        <v>2.690601</v>
      </c>
      <c r="CT88">
        <v>0.95546399999999998</v>
      </c>
      <c r="CU88">
        <v>0</v>
      </c>
      <c r="CV88">
        <v>0.14999499999999999</v>
      </c>
      <c r="CW88">
        <v>0.92485499999999998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84.803508000000008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662.47923200000002</v>
      </c>
      <c r="L89">
        <v>632.26374399999997</v>
      </c>
      <c r="M89">
        <v>43.774549999999998</v>
      </c>
      <c r="N89">
        <v>114.75196699999999</v>
      </c>
      <c r="O89">
        <v>60.094048000000001</v>
      </c>
      <c r="P89">
        <v>66.612119000000007</v>
      </c>
      <c r="Q89">
        <v>20.208515999999999</v>
      </c>
      <c r="R89">
        <v>20.153237000000001</v>
      </c>
      <c r="S89">
        <v>25.636787000000002</v>
      </c>
      <c r="T89">
        <v>0.53939199999999998</v>
      </c>
      <c r="U89">
        <v>336.13272000000001</v>
      </c>
      <c r="V89">
        <v>13.728681</v>
      </c>
      <c r="W89">
        <v>32.448763</v>
      </c>
      <c r="X89">
        <v>142.08163200000001</v>
      </c>
      <c r="Y89">
        <v>0</v>
      </c>
      <c r="Z89">
        <v>12.62524</v>
      </c>
      <c r="AA89">
        <v>0</v>
      </c>
      <c r="AB89">
        <v>13.099608999999999</v>
      </c>
      <c r="AC89">
        <v>9.6557739999999992</v>
      </c>
      <c r="AD89">
        <v>0</v>
      </c>
      <c r="AE89">
        <v>0</v>
      </c>
      <c r="AF89">
        <v>16.051127000000001</v>
      </c>
      <c r="AG89">
        <v>41.246456999999999</v>
      </c>
      <c r="AH89">
        <v>0</v>
      </c>
      <c r="AI89">
        <v>0</v>
      </c>
      <c r="AJ89">
        <v>0</v>
      </c>
      <c r="AK89">
        <v>25.578527000000001</v>
      </c>
      <c r="AL89">
        <v>23.504006</v>
      </c>
      <c r="AM89">
        <v>15.743620999999999</v>
      </c>
      <c r="AN89">
        <v>0.56596800000000003</v>
      </c>
      <c r="AO89">
        <v>0</v>
      </c>
      <c r="AP89">
        <v>0.37015799999999999</v>
      </c>
      <c r="AQ89">
        <v>0</v>
      </c>
      <c r="AR89">
        <v>43.598284999999997</v>
      </c>
      <c r="AS89">
        <v>29.801023000000001</v>
      </c>
      <c r="AT89">
        <v>10.833688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84.710684999999998</v>
      </c>
      <c r="BA89">
        <f t="shared" si="4"/>
        <v>2498.2895560000006</v>
      </c>
      <c r="BD89">
        <v>7.57</v>
      </c>
      <c r="BE89">
        <v>1.88</v>
      </c>
      <c r="BF89">
        <v>2.92</v>
      </c>
      <c r="BG89">
        <v>1.77</v>
      </c>
      <c r="BH89">
        <v>9</v>
      </c>
      <c r="BI89">
        <v>0.91</v>
      </c>
      <c r="BJ89">
        <v>1.79</v>
      </c>
      <c r="BK89">
        <v>0.83</v>
      </c>
      <c r="BL89">
        <v>1.08</v>
      </c>
      <c r="BM89">
        <v>0.22</v>
      </c>
      <c r="BN89">
        <v>3.44</v>
      </c>
      <c r="BO89">
        <v>3.64</v>
      </c>
      <c r="BP89">
        <v>0.24</v>
      </c>
      <c r="BQ89">
        <v>1.94</v>
      </c>
      <c r="BR89">
        <v>2.1</v>
      </c>
      <c r="BS89">
        <v>1.58</v>
      </c>
      <c r="BT89">
        <v>2.5934300000000001</v>
      </c>
      <c r="BU89">
        <v>1.2924640000000001</v>
      </c>
      <c r="BV89">
        <v>1.927934</v>
      </c>
      <c r="BW89">
        <v>1.871461</v>
      </c>
      <c r="BX89">
        <v>0.94378499999999999</v>
      </c>
      <c r="BY89">
        <v>2.584927</v>
      </c>
      <c r="BZ89">
        <v>1.2786770000000001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5.1181570000000001</v>
      </c>
      <c r="CK89">
        <v>0.900702</v>
      </c>
      <c r="CL89">
        <v>1.8667819999999999</v>
      </c>
      <c r="CM89">
        <v>3.38246</v>
      </c>
      <c r="CN89">
        <v>3.4121049999999999</v>
      </c>
      <c r="CO89">
        <v>4.1358839999999999</v>
      </c>
      <c r="CP89">
        <v>4.101426</v>
      </c>
      <c r="CQ89">
        <v>3.4121049999999999</v>
      </c>
      <c r="CR89">
        <v>0.40746599999999999</v>
      </c>
      <c r="CS89">
        <v>2.690601</v>
      </c>
      <c r="CT89">
        <v>0.95546399999999998</v>
      </c>
      <c r="CU89">
        <v>0</v>
      </c>
      <c r="CV89">
        <v>0</v>
      </c>
      <c r="CW89">
        <v>0.92485499999999998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84.710684999999998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662.47923200000002</v>
      </c>
      <c r="L90">
        <v>632.26374399999997</v>
      </c>
      <c r="M90">
        <v>43.774549999999998</v>
      </c>
      <c r="N90">
        <v>114.75196699999999</v>
      </c>
      <c r="O90">
        <v>60.094048000000001</v>
      </c>
      <c r="P90">
        <v>66.612119000000007</v>
      </c>
      <c r="Q90">
        <v>20.208515999999999</v>
      </c>
      <c r="R90">
        <v>20.153237000000001</v>
      </c>
      <c r="S90">
        <v>25.636787000000002</v>
      </c>
      <c r="T90">
        <v>0.53939199999999998</v>
      </c>
      <c r="U90">
        <v>336.13272000000001</v>
      </c>
      <c r="V90">
        <v>13.728681</v>
      </c>
      <c r="W90">
        <v>32.448763</v>
      </c>
      <c r="X90">
        <v>142.08163200000001</v>
      </c>
      <c r="Y90">
        <v>0</v>
      </c>
      <c r="Z90">
        <v>12.62524</v>
      </c>
      <c r="AA90">
        <v>3.6524540000000001</v>
      </c>
      <c r="AB90">
        <v>13.099608999999999</v>
      </c>
      <c r="AC90">
        <v>9.6557739999999992</v>
      </c>
      <c r="AD90">
        <v>0</v>
      </c>
      <c r="AE90">
        <v>0</v>
      </c>
      <c r="AF90">
        <v>16.051127000000001</v>
      </c>
      <c r="AG90">
        <v>41.246456999999999</v>
      </c>
      <c r="AH90">
        <v>0</v>
      </c>
      <c r="AI90">
        <v>3.8103340000000001</v>
      </c>
      <c r="AJ90">
        <v>0</v>
      </c>
      <c r="AK90">
        <v>25.578527000000001</v>
      </c>
      <c r="AL90">
        <v>23.504006</v>
      </c>
      <c r="AM90">
        <v>15.743620999999999</v>
      </c>
      <c r="AN90">
        <v>0.56596800000000003</v>
      </c>
      <c r="AO90">
        <v>0</v>
      </c>
      <c r="AP90">
        <v>0.61692999999999998</v>
      </c>
      <c r="AQ90">
        <v>0</v>
      </c>
      <c r="AR90">
        <v>43.598284999999997</v>
      </c>
      <c r="AS90">
        <v>29.801023000000001</v>
      </c>
      <c r="AT90">
        <v>10.833688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84.745970999999997</v>
      </c>
      <c r="BA90">
        <f t="shared" si="4"/>
        <v>2506.0344020000002</v>
      </c>
      <c r="BD90">
        <v>7.57</v>
      </c>
      <c r="BE90">
        <v>1.88</v>
      </c>
      <c r="BF90">
        <v>2.92</v>
      </c>
      <c r="BG90">
        <v>1.77</v>
      </c>
      <c r="BH90">
        <v>9</v>
      </c>
      <c r="BI90">
        <v>0.91</v>
      </c>
      <c r="BJ90">
        <v>1.79</v>
      </c>
      <c r="BK90">
        <v>0.83</v>
      </c>
      <c r="BL90">
        <v>1.08</v>
      </c>
      <c r="BM90">
        <v>0.22</v>
      </c>
      <c r="BN90">
        <v>3.44</v>
      </c>
      <c r="BO90">
        <v>3.64</v>
      </c>
      <c r="BP90">
        <v>0.24</v>
      </c>
      <c r="BQ90">
        <v>1.94</v>
      </c>
      <c r="BR90">
        <v>2.1</v>
      </c>
      <c r="BS90">
        <v>1.58</v>
      </c>
      <c r="BT90">
        <v>2.5934300000000001</v>
      </c>
      <c r="BU90">
        <v>1.2924640000000001</v>
      </c>
      <c r="BV90">
        <v>1.96322</v>
      </c>
      <c r="BW90">
        <v>1.871461</v>
      </c>
      <c r="BX90">
        <v>0.94378499999999999</v>
      </c>
      <c r="BY90">
        <v>2.584927</v>
      </c>
      <c r="BZ90">
        <v>1.2786770000000001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5.1181570000000001</v>
      </c>
      <c r="CK90">
        <v>0.900702</v>
      </c>
      <c r="CL90">
        <v>1.8667819999999999</v>
      </c>
      <c r="CM90">
        <v>3.38246</v>
      </c>
      <c r="CN90">
        <v>3.4121049999999999</v>
      </c>
      <c r="CO90">
        <v>4.1358839999999999</v>
      </c>
      <c r="CP90">
        <v>4.101426</v>
      </c>
      <c r="CQ90">
        <v>3.4121049999999999</v>
      </c>
      <c r="CR90">
        <v>0.40746599999999999</v>
      </c>
      <c r="CS90">
        <v>2.690601</v>
      </c>
      <c r="CT90">
        <v>0.95546399999999998</v>
      </c>
      <c r="CU90">
        <v>0</v>
      </c>
      <c r="CV90">
        <v>0</v>
      </c>
      <c r="CW90">
        <v>0.92485499999999998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84.745970999999997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662.47923200000002</v>
      </c>
      <c r="L91">
        <v>632.26374399999997</v>
      </c>
      <c r="M91">
        <v>43.774549999999998</v>
      </c>
      <c r="N91">
        <v>114.75196699999999</v>
      </c>
      <c r="O91">
        <v>60.094048000000001</v>
      </c>
      <c r="P91">
        <v>66.612119000000007</v>
      </c>
      <c r="Q91">
        <v>20.208515999999999</v>
      </c>
      <c r="R91">
        <v>20.153237000000001</v>
      </c>
      <c r="S91">
        <v>25.636787000000002</v>
      </c>
      <c r="T91">
        <v>0.53939199999999998</v>
      </c>
      <c r="U91">
        <v>336.13272000000001</v>
      </c>
      <c r="V91">
        <v>13.728681</v>
      </c>
      <c r="W91">
        <v>32.448763</v>
      </c>
      <c r="X91">
        <v>142.08163200000001</v>
      </c>
      <c r="Y91">
        <v>0</v>
      </c>
      <c r="Z91">
        <v>12.62524</v>
      </c>
      <c r="AA91">
        <v>17.12088</v>
      </c>
      <c r="AB91">
        <v>13.099608999999999</v>
      </c>
      <c r="AC91">
        <v>9.6557739999999992</v>
      </c>
      <c r="AD91">
        <v>0</v>
      </c>
      <c r="AE91">
        <v>0</v>
      </c>
      <c r="AF91">
        <v>16.051127000000001</v>
      </c>
      <c r="AG91">
        <v>41.246456999999999</v>
      </c>
      <c r="AH91">
        <v>0</v>
      </c>
      <c r="AI91">
        <v>16.511447</v>
      </c>
      <c r="AJ91">
        <v>0</v>
      </c>
      <c r="AK91">
        <v>25.578527000000001</v>
      </c>
      <c r="AL91">
        <v>12.311622</v>
      </c>
      <c r="AM91">
        <v>15.743620999999999</v>
      </c>
      <c r="AN91">
        <v>0.56596800000000003</v>
      </c>
      <c r="AO91">
        <v>0</v>
      </c>
      <c r="AP91">
        <v>0.61692999999999998</v>
      </c>
      <c r="AQ91">
        <v>0</v>
      </c>
      <c r="AR91">
        <v>44.661658000000003</v>
      </c>
      <c r="AS91">
        <v>29.801023000000001</v>
      </c>
      <c r="AT91">
        <v>10.833688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84.817238000000003</v>
      </c>
      <c r="BA91">
        <f t="shared" si="4"/>
        <v>2522.1461970000005</v>
      </c>
      <c r="BD91">
        <v>7.57</v>
      </c>
      <c r="BE91">
        <v>1.88</v>
      </c>
      <c r="BF91">
        <v>2.92</v>
      </c>
      <c r="BG91">
        <v>1.77</v>
      </c>
      <c r="BH91">
        <v>9</v>
      </c>
      <c r="BI91">
        <v>0.92</v>
      </c>
      <c r="BJ91">
        <v>1.82</v>
      </c>
      <c r="BK91">
        <v>0.83</v>
      </c>
      <c r="BL91">
        <v>1.08</v>
      </c>
      <c r="BM91">
        <v>0.22</v>
      </c>
      <c r="BN91">
        <v>3.44</v>
      </c>
      <c r="BO91">
        <v>3.64</v>
      </c>
      <c r="BP91">
        <v>0.24</v>
      </c>
      <c r="BQ91">
        <v>1.94</v>
      </c>
      <c r="BR91">
        <v>2.1</v>
      </c>
      <c r="BS91">
        <v>1.58</v>
      </c>
      <c r="BT91">
        <v>2.5934300000000001</v>
      </c>
      <c r="BU91">
        <v>1.2924640000000001</v>
      </c>
      <c r="BV91">
        <v>1.9944869999999999</v>
      </c>
      <c r="BW91">
        <v>1.871461</v>
      </c>
      <c r="BX91">
        <v>0.94378499999999999</v>
      </c>
      <c r="BY91">
        <v>2.584927</v>
      </c>
      <c r="BZ91">
        <v>1.2786770000000001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5.1181570000000001</v>
      </c>
      <c r="CK91">
        <v>0.900702</v>
      </c>
      <c r="CL91">
        <v>1.8667819999999999</v>
      </c>
      <c r="CM91">
        <v>3.38246</v>
      </c>
      <c r="CN91">
        <v>3.4121049999999999</v>
      </c>
      <c r="CO91">
        <v>4.1358839999999999</v>
      </c>
      <c r="CP91">
        <v>4.101426</v>
      </c>
      <c r="CQ91">
        <v>3.4121049999999999</v>
      </c>
      <c r="CR91">
        <v>0.40746599999999999</v>
      </c>
      <c r="CS91">
        <v>2.690601</v>
      </c>
      <c r="CT91">
        <v>0.95546399999999998</v>
      </c>
      <c r="CU91">
        <v>0</v>
      </c>
      <c r="CV91">
        <v>0</v>
      </c>
      <c r="CW91">
        <v>0.92485499999999998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84.817238000000003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662.47923200000002</v>
      </c>
      <c r="L92">
        <v>632.26374399999997</v>
      </c>
      <c r="M92">
        <v>43.774549999999998</v>
      </c>
      <c r="N92">
        <v>114.75196699999999</v>
      </c>
      <c r="O92">
        <v>60.094048000000001</v>
      </c>
      <c r="P92">
        <v>66.612119000000007</v>
      </c>
      <c r="Q92">
        <v>20.208515999999999</v>
      </c>
      <c r="R92">
        <v>20.153237000000001</v>
      </c>
      <c r="S92">
        <v>25.636787000000002</v>
      </c>
      <c r="T92">
        <v>0.53939199999999998</v>
      </c>
      <c r="U92">
        <v>336.13272000000001</v>
      </c>
      <c r="V92">
        <v>13.728681</v>
      </c>
      <c r="W92">
        <v>32.448763</v>
      </c>
      <c r="X92">
        <v>142.08163200000001</v>
      </c>
      <c r="Y92">
        <v>0</v>
      </c>
      <c r="Z92">
        <v>12.62524</v>
      </c>
      <c r="AA92">
        <v>27.064686999999999</v>
      </c>
      <c r="AB92">
        <v>13.099608999999999</v>
      </c>
      <c r="AC92">
        <v>9.6557739999999992</v>
      </c>
      <c r="AD92">
        <v>0</v>
      </c>
      <c r="AE92">
        <v>0</v>
      </c>
      <c r="AF92">
        <v>16.051127000000001</v>
      </c>
      <c r="AG92">
        <v>41.246456999999999</v>
      </c>
      <c r="AH92">
        <v>0</v>
      </c>
      <c r="AI92">
        <v>16.511447</v>
      </c>
      <c r="AJ92">
        <v>0</v>
      </c>
      <c r="AK92">
        <v>25.578527000000001</v>
      </c>
      <c r="AL92">
        <v>12.311622</v>
      </c>
      <c r="AM92">
        <v>15.743620999999999</v>
      </c>
      <c r="AN92">
        <v>0.56596800000000003</v>
      </c>
      <c r="AO92">
        <v>0</v>
      </c>
      <c r="AP92">
        <v>0.61692999999999998</v>
      </c>
      <c r="AQ92">
        <v>0</v>
      </c>
      <c r="AR92">
        <v>44.661658000000003</v>
      </c>
      <c r="AS92">
        <v>29.801023000000001</v>
      </c>
      <c r="AT92">
        <v>10.833688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84.828231000000002</v>
      </c>
      <c r="BA92">
        <f t="shared" si="4"/>
        <v>2532.1009970000005</v>
      </c>
      <c r="BD92">
        <v>7.57</v>
      </c>
      <c r="BE92">
        <v>1.88</v>
      </c>
      <c r="BF92">
        <v>2.92</v>
      </c>
      <c r="BG92">
        <v>1.77</v>
      </c>
      <c r="BH92">
        <v>9</v>
      </c>
      <c r="BI92">
        <v>0.93</v>
      </c>
      <c r="BJ92">
        <v>1.82</v>
      </c>
      <c r="BK92">
        <v>0.83</v>
      </c>
      <c r="BL92">
        <v>1.08</v>
      </c>
      <c r="BM92">
        <v>0.22</v>
      </c>
      <c r="BN92">
        <v>3.44</v>
      </c>
      <c r="BO92">
        <v>3.64</v>
      </c>
      <c r="BP92">
        <v>0.24</v>
      </c>
      <c r="BQ92">
        <v>1.94</v>
      </c>
      <c r="BR92">
        <v>2.1</v>
      </c>
      <c r="BS92">
        <v>1.58</v>
      </c>
      <c r="BT92">
        <v>2.5934300000000001</v>
      </c>
      <c r="BU92">
        <v>1.2924640000000001</v>
      </c>
      <c r="BV92">
        <v>1.9954799999999999</v>
      </c>
      <c r="BW92">
        <v>1.871461</v>
      </c>
      <c r="BX92">
        <v>0.94378499999999999</v>
      </c>
      <c r="BY92">
        <v>2.584927</v>
      </c>
      <c r="BZ92">
        <v>1.2786770000000001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5.1181570000000001</v>
      </c>
      <c r="CK92">
        <v>0.900702</v>
      </c>
      <c r="CL92">
        <v>1.8667819999999999</v>
      </c>
      <c r="CM92">
        <v>3.38246</v>
      </c>
      <c r="CN92">
        <v>3.4121049999999999</v>
      </c>
      <c r="CO92">
        <v>4.1358839999999999</v>
      </c>
      <c r="CP92">
        <v>4.101426</v>
      </c>
      <c r="CQ92">
        <v>3.4121049999999999</v>
      </c>
      <c r="CR92">
        <v>0.40746599999999999</v>
      </c>
      <c r="CS92">
        <v>2.690601</v>
      </c>
      <c r="CT92">
        <v>0.95546399999999998</v>
      </c>
      <c r="CU92">
        <v>0</v>
      </c>
      <c r="CV92">
        <v>0</v>
      </c>
      <c r="CW92">
        <v>0.92485499999999998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84.828231000000002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662.47923200000002</v>
      </c>
      <c r="L93">
        <v>632.26374399999997</v>
      </c>
      <c r="M93">
        <v>43.774549999999998</v>
      </c>
      <c r="N93">
        <v>114.75196699999999</v>
      </c>
      <c r="O93">
        <v>60.094048000000001</v>
      </c>
      <c r="P93">
        <v>66.612119000000007</v>
      </c>
      <c r="Q93">
        <v>20.208515999999999</v>
      </c>
      <c r="R93">
        <v>20.153237000000001</v>
      </c>
      <c r="S93">
        <v>25.636787000000002</v>
      </c>
      <c r="T93">
        <v>0.53939199999999998</v>
      </c>
      <c r="U93">
        <v>336.13272000000001</v>
      </c>
      <c r="V93">
        <v>13.728681</v>
      </c>
      <c r="W93">
        <v>32.448763</v>
      </c>
      <c r="X93">
        <v>142.08163200000001</v>
      </c>
      <c r="Y93">
        <v>0</v>
      </c>
      <c r="Z93">
        <v>12.62524</v>
      </c>
      <c r="AA93">
        <v>27.064686999999999</v>
      </c>
      <c r="AB93">
        <v>9.3568639999999998</v>
      </c>
      <c r="AC93">
        <v>0</v>
      </c>
      <c r="AD93">
        <v>0</v>
      </c>
      <c r="AE93">
        <v>0</v>
      </c>
      <c r="AF93">
        <v>16.051127000000001</v>
      </c>
      <c r="AG93">
        <v>41.246456999999999</v>
      </c>
      <c r="AH93">
        <v>0</v>
      </c>
      <c r="AI93">
        <v>16.511447</v>
      </c>
      <c r="AJ93">
        <v>0</v>
      </c>
      <c r="AK93">
        <v>25.578527000000001</v>
      </c>
      <c r="AL93">
        <v>12.311622</v>
      </c>
      <c r="AM93">
        <v>15.743620999999999</v>
      </c>
      <c r="AN93">
        <v>0.58483399999999996</v>
      </c>
      <c r="AO93">
        <v>0</v>
      </c>
      <c r="AP93">
        <v>4.3185070000000003</v>
      </c>
      <c r="AQ93">
        <v>0</v>
      </c>
      <c r="AR93">
        <v>44.661658000000003</v>
      </c>
      <c r="AS93">
        <v>29.801023000000001</v>
      </c>
      <c r="AT93">
        <v>10.833688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84.39923499999999</v>
      </c>
      <c r="BA93">
        <f t="shared" si="4"/>
        <v>2521.9939250000002</v>
      </c>
      <c r="BD93">
        <v>7.57</v>
      </c>
      <c r="BE93">
        <v>1.88</v>
      </c>
      <c r="BF93">
        <v>2.92</v>
      </c>
      <c r="BG93">
        <v>1.77</v>
      </c>
      <c r="BH93">
        <v>9</v>
      </c>
      <c r="BI93">
        <v>0.93</v>
      </c>
      <c r="BJ93">
        <v>1.82</v>
      </c>
      <c r="BK93">
        <v>0.83</v>
      </c>
      <c r="BL93">
        <v>1.08</v>
      </c>
      <c r="BM93">
        <v>0.22</v>
      </c>
      <c r="BN93">
        <v>3.44</v>
      </c>
      <c r="BO93">
        <v>3.64</v>
      </c>
      <c r="BP93">
        <v>0.24</v>
      </c>
      <c r="BQ93">
        <v>1.94</v>
      </c>
      <c r="BR93">
        <v>2.1</v>
      </c>
      <c r="BS93">
        <v>1.58</v>
      </c>
      <c r="BT93">
        <v>2.5934300000000001</v>
      </c>
      <c r="BU93">
        <v>1.2924640000000001</v>
      </c>
      <c r="BV93">
        <v>2.044216</v>
      </c>
      <c r="BW93">
        <v>1.871461</v>
      </c>
      <c r="BX93">
        <v>0.94378499999999999</v>
      </c>
      <c r="BY93">
        <v>2.584927</v>
      </c>
      <c r="BZ93">
        <v>1.2786770000000001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5.1181570000000001</v>
      </c>
      <c r="CK93">
        <v>0.900702</v>
      </c>
      <c r="CL93">
        <v>1.8667819999999999</v>
      </c>
      <c r="CM93">
        <v>3.38246</v>
      </c>
      <c r="CN93">
        <v>3.4121049999999999</v>
      </c>
      <c r="CO93">
        <v>4.1358839999999999</v>
      </c>
      <c r="CP93">
        <v>4.101426</v>
      </c>
      <c r="CQ93">
        <v>3.4121049999999999</v>
      </c>
      <c r="CR93">
        <v>0.40746599999999999</v>
      </c>
      <c r="CS93">
        <v>2.690601</v>
      </c>
      <c r="CT93">
        <v>0.47773199999999999</v>
      </c>
      <c r="CU93">
        <v>0</v>
      </c>
      <c r="CV93">
        <v>0</v>
      </c>
      <c r="CW93">
        <v>0.92485499999999998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84.39923499999999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662.47923200000002</v>
      </c>
      <c r="L94">
        <v>632.26374399999997</v>
      </c>
      <c r="M94">
        <v>43.774549999999998</v>
      </c>
      <c r="N94">
        <v>114.75196699999999</v>
      </c>
      <c r="O94">
        <v>60.094048000000001</v>
      </c>
      <c r="P94">
        <v>66.612119000000007</v>
      </c>
      <c r="Q94">
        <v>20.208515999999999</v>
      </c>
      <c r="R94">
        <v>20.153237000000001</v>
      </c>
      <c r="S94">
        <v>25.636787000000002</v>
      </c>
      <c r="T94">
        <v>0.53939199999999998</v>
      </c>
      <c r="U94">
        <v>336.13272000000001</v>
      </c>
      <c r="V94">
        <v>13.728681</v>
      </c>
      <c r="W94">
        <v>32.448763</v>
      </c>
      <c r="X94">
        <v>142.08163200000001</v>
      </c>
      <c r="Y94">
        <v>0</v>
      </c>
      <c r="Z94">
        <v>12.62524</v>
      </c>
      <c r="AA94">
        <v>27.064686999999999</v>
      </c>
      <c r="AB94">
        <v>0</v>
      </c>
      <c r="AC94">
        <v>0</v>
      </c>
      <c r="AD94">
        <v>0</v>
      </c>
      <c r="AE94">
        <v>0</v>
      </c>
      <c r="AF94">
        <v>16.051127000000001</v>
      </c>
      <c r="AG94">
        <v>41.246456999999999</v>
      </c>
      <c r="AH94">
        <v>0</v>
      </c>
      <c r="AI94">
        <v>16.511447</v>
      </c>
      <c r="AJ94">
        <v>0</v>
      </c>
      <c r="AK94">
        <v>25.578527000000001</v>
      </c>
      <c r="AL94">
        <v>12.311622</v>
      </c>
      <c r="AM94">
        <v>15.743620999999999</v>
      </c>
      <c r="AN94">
        <v>0.58483399999999996</v>
      </c>
      <c r="AO94">
        <v>0</v>
      </c>
      <c r="AP94">
        <v>4.3185070000000003</v>
      </c>
      <c r="AQ94">
        <v>0</v>
      </c>
      <c r="AR94">
        <v>44.661658000000003</v>
      </c>
      <c r="AS94">
        <v>29.801023000000001</v>
      </c>
      <c r="AT94">
        <v>10.833688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84.411344999999997</v>
      </c>
      <c r="BA94">
        <f t="shared" si="4"/>
        <v>2512.6491710000005</v>
      </c>
      <c r="BD94">
        <v>7.57</v>
      </c>
      <c r="BE94">
        <v>1.88</v>
      </c>
      <c r="BF94">
        <v>2.92</v>
      </c>
      <c r="BG94">
        <v>1.77</v>
      </c>
      <c r="BH94">
        <v>9</v>
      </c>
      <c r="BI94">
        <v>0.92</v>
      </c>
      <c r="BJ94">
        <v>1.79</v>
      </c>
      <c r="BK94">
        <v>0.83</v>
      </c>
      <c r="BL94">
        <v>1.08</v>
      </c>
      <c r="BM94">
        <v>0.22</v>
      </c>
      <c r="BN94">
        <v>3.44</v>
      </c>
      <c r="BO94">
        <v>3.64</v>
      </c>
      <c r="BP94">
        <v>0.24</v>
      </c>
      <c r="BQ94">
        <v>1.94</v>
      </c>
      <c r="BR94">
        <v>2.1</v>
      </c>
      <c r="BS94">
        <v>1.58</v>
      </c>
      <c r="BT94">
        <v>2.5934300000000001</v>
      </c>
      <c r="BU94">
        <v>1.2924640000000001</v>
      </c>
      <c r="BV94">
        <v>2.0963259999999999</v>
      </c>
      <c r="BW94">
        <v>1.871461</v>
      </c>
      <c r="BX94">
        <v>0.94378499999999999</v>
      </c>
      <c r="BY94">
        <v>2.584927</v>
      </c>
      <c r="BZ94">
        <v>1.2786770000000001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5.1181570000000001</v>
      </c>
      <c r="CK94">
        <v>0.900702</v>
      </c>
      <c r="CL94">
        <v>1.8667819999999999</v>
      </c>
      <c r="CM94">
        <v>3.38246</v>
      </c>
      <c r="CN94">
        <v>3.4121049999999999</v>
      </c>
      <c r="CO94">
        <v>4.1358839999999999</v>
      </c>
      <c r="CP94">
        <v>4.101426</v>
      </c>
      <c r="CQ94">
        <v>3.4121049999999999</v>
      </c>
      <c r="CR94">
        <v>0.40746599999999999</v>
      </c>
      <c r="CS94">
        <v>2.690601</v>
      </c>
      <c r="CT94">
        <v>0.47773199999999999</v>
      </c>
      <c r="CU94">
        <v>0</v>
      </c>
      <c r="CV94">
        <v>0</v>
      </c>
      <c r="CW94">
        <v>0.92485499999999998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84.411344999999997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662.47923200000002</v>
      </c>
      <c r="L95">
        <v>632.26374399999997</v>
      </c>
      <c r="M95">
        <v>43.774549999999998</v>
      </c>
      <c r="N95">
        <v>114.75196699999999</v>
      </c>
      <c r="O95">
        <v>60.094048000000001</v>
      </c>
      <c r="P95">
        <v>66.612119000000007</v>
      </c>
      <c r="Q95">
        <v>20.208515999999999</v>
      </c>
      <c r="R95">
        <v>20.153237000000001</v>
      </c>
      <c r="S95">
        <v>25.636787000000002</v>
      </c>
      <c r="T95">
        <v>0.53939199999999998</v>
      </c>
      <c r="U95">
        <v>336.13272000000001</v>
      </c>
      <c r="V95">
        <v>13.728681</v>
      </c>
      <c r="W95">
        <v>32.448763</v>
      </c>
      <c r="X95">
        <v>142.08163200000001</v>
      </c>
      <c r="Y95">
        <v>0</v>
      </c>
      <c r="Z95">
        <v>12.62524</v>
      </c>
      <c r="AA95">
        <v>15.675117</v>
      </c>
      <c r="AB95">
        <v>0</v>
      </c>
      <c r="AC95">
        <v>0</v>
      </c>
      <c r="AD95">
        <v>0</v>
      </c>
      <c r="AE95">
        <v>0</v>
      </c>
      <c r="AF95">
        <v>8.2213100000000008</v>
      </c>
      <c r="AG95">
        <v>41.246456999999999</v>
      </c>
      <c r="AH95">
        <v>0</v>
      </c>
      <c r="AI95">
        <v>16.511447</v>
      </c>
      <c r="AJ95">
        <v>0</v>
      </c>
      <c r="AK95">
        <v>25.578527000000001</v>
      </c>
      <c r="AL95">
        <v>12.311622</v>
      </c>
      <c r="AM95">
        <v>15.743620999999999</v>
      </c>
      <c r="AN95">
        <v>0.58483399999999996</v>
      </c>
      <c r="AO95">
        <v>0</v>
      </c>
      <c r="AP95">
        <v>0.24677199999999999</v>
      </c>
      <c r="AQ95">
        <v>0</v>
      </c>
      <c r="AR95">
        <v>44.661658000000003</v>
      </c>
      <c r="AS95">
        <v>29.801023000000001</v>
      </c>
      <c r="AT95">
        <v>10.833688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84.50342599999999</v>
      </c>
      <c r="BA95">
        <f t="shared" si="4"/>
        <v>2489.4501300000002</v>
      </c>
      <c r="BD95">
        <v>7.61</v>
      </c>
      <c r="BE95">
        <v>1.88</v>
      </c>
      <c r="BF95">
        <v>2.92</v>
      </c>
      <c r="BG95">
        <v>1.77</v>
      </c>
      <c r="BH95">
        <v>9</v>
      </c>
      <c r="BI95">
        <v>0.92</v>
      </c>
      <c r="BJ95">
        <v>1.79</v>
      </c>
      <c r="BK95">
        <v>0.83</v>
      </c>
      <c r="BL95">
        <v>1.08</v>
      </c>
      <c r="BM95">
        <v>0.22</v>
      </c>
      <c r="BN95">
        <v>3.44</v>
      </c>
      <c r="BO95">
        <v>3.64</v>
      </c>
      <c r="BP95">
        <v>0.24</v>
      </c>
      <c r="BQ95">
        <v>1.94</v>
      </c>
      <c r="BR95">
        <v>2.1</v>
      </c>
      <c r="BS95">
        <v>1.58</v>
      </c>
      <c r="BT95">
        <v>2.5934300000000001</v>
      </c>
      <c r="BU95">
        <v>1.2924640000000001</v>
      </c>
      <c r="BV95">
        <v>2.1484070000000002</v>
      </c>
      <c r="BW95">
        <v>1.871461</v>
      </c>
      <c r="BX95">
        <v>0.94378499999999999</v>
      </c>
      <c r="BY95">
        <v>2.584927</v>
      </c>
      <c r="BZ95">
        <v>1.2786770000000001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5.1181570000000001</v>
      </c>
      <c r="CK95">
        <v>0.900702</v>
      </c>
      <c r="CL95">
        <v>1.8667819999999999</v>
      </c>
      <c r="CM95">
        <v>3.38246</v>
      </c>
      <c r="CN95">
        <v>3.4121049999999999</v>
      </c>
      <c r="CO95">
        <v>4.1358839999999999</v>
      </c>
      <c r="CP95">
        <v>4.101426</v>
      </c>
      <c r="CQ95">
        <v>3.4121049999999999</v>
      </c>
      <c r="CR95">
        <v>0.40746599999999999</v>
      </c>
      <c r="CS95">
        <v>2.690601</v>
      </c>
      <c r="CT95">
        <v>0.47773199999999999</v>
      </c>
      <c r="CU95">
        <v>0</v>
      </c>
      <c r="CV95">
        <v>0</v>
      </c>
      <c r="CW95">
        <v>0.92485499999999998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84.50342599999999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662.47923200000002</v>
      </c>
      <c r="L96">
        <v>632.26374399999997</v>
      </c>
      <c r="M96">
        <v>43.774549999999998</v>
      </c>
      <c r="N96">
        <v>114.75196699999999</v>
      </c>
      <c r="O96">
        <v>60.094048000000001</v>
      </c>
      <c r="P96">
        <v>66.612119000000007</v>
      </c>
      <c r="Q96">
        <v>20.208515999999999</v>
      </c>
      <c r="R96">
        <v>20.153237000000001</v>
      </c>
      <c r="S96">
        <v>25.636787000000002</v>
      </c>
      <c r="T96">
        <v>0.53939199999999998</v>
      </c>
      <c r="U96">
        <v>336.13272000000001</v>
      </c>
      <c r="V96">
        <v>13.728681</v>
      </c>
      <c r="W96">
        <v>32.448763</v>
      </c>
      <c r="X96">
        <v>142.08163200000001</v>
      </c>
      <c r="Y96">
        <v>0</v>
      </c>
      <c r="Z96">
        <v>12.62524</v>
      </c>
      <c r="AA96">
        <v>3.6524540000000001</v>
      </c>
      <c r="AB96">
        <v>0</v>
      </c>
      <c r="AC96">
        <v>0</v>
      </c>
      <c r="AD96">
        <v>0</v>
      </c>
      <c r="AE96">
        <v>0</v>
      </c>
      <c r="AF96">
        <v>8.025563</v>
      </c>
      <c r="AG96">
        <v>41.246456999999999</v>
      </c>
      <c r="AH96">
        <v>0</v>
      </c>
      <c r="AI96">
        <v>16.511447</v>
      </c>
      <c r="AJ96">
        <v>0</v>
      </c>
      <c r="AK96">
        <v>25.578527000000001</v>
      </c>
      <c r="AL96">
        <v>12.311622</v>
      </c>
      <c r="AM96">
        <v>15.743620999999999</v>
      </c>
      <c r="AN96">
        <v>0.58483399999999996</v>
      </c>
      <c r="AO96">
        <v>0</v>
      </c>
      <c r="AP96">
        <v>0.24677199999999999</v>
      </c>
      <c r="AQ96">
        <v>0</v>
      </c>
      <c r="AR96">
        <v>44.661658000000003</v>
      </c>
      <c r="AS96">
        <v>29.801023000000001</v>
      </c>
      <c r="AT96">
        <v>10.833688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84.537019999999998</v>
      </c>
      <c r="BA96">
        <f t="shared" si="4"/>
        <v>2477.2653140000007</v>
      </c>
      <c r="BD96">
        <v>7.61</v>
      </c>
      <c r="BE96">
        <v>1.88</v>
      </c>
      <c r="BF96">
        <v>2.92</v>
      </c>
      <c r="BG96">
        <v>1.77</v>
      </c>
      <c r="BH96">
        <v>9</v>
      </c>
      <c r="BI96">
        <v>0.92</v>
      </c>
      <c r="BJ96">
        <v>1.79</v>
      </c>
      <c r="BK96">
        <v>0.83</v>
      </c>
      <c r="BL96">
        <v>1.08</v>
      </c>
      <c r="BM96">
        <v>0.22</v>
      </c>
      <c r="BN96">
        <v>3.44</v>
      </c>
      <c r="BO96">
        <v>3.64</v>
      </c>
      <c r="BP96">
        <v>0.24</v>
      </c>
      <c r="BQ96">
        <v>1.94</v>
      </c>
      <c r="BR96">
        <v>2.1</v>
      </c>
      <c r="BS96">
        <v>1.58</v>
      </c>
      <c r="BT96">
        <v>2.5934300000000001</v>
      </c>
      <c r="BU96">
        <v>1.2924640000000001</v>
      </c>
      <c r="BV96">
        <v>2.1820010000000001</v>
      </c>
      <c r="BW96">
        <v>1.871461</v>
      </c>
      <c r="BX96">
        <v>0.94378499999999999</v>
      </c>
      <c r="BY96">
        <v>2.584927</v>
      </c>
      <c r="BZ96">
        <v>1.2786770000000001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5.1181570000000001</v>
      </c>
      <c r="CK96">
        <v>0.900702</v>
      </c>
      <c r="CL96">
        <v>1.8667819999999999</v>
      </c>
      <c r="CM96">
        <v>3.38246</v>
      </c>
      <c r="CN96">
        <v>3.4121049999999999</v>
      </c>
      <c r="CO96">
        <v>4.1358839999999999</v>
      </c>
      <c r="CP96">
        <v>4.101426</v>
      </c>
      <c r="CQ96">
        <v>3.4121049999999999</v>
      </c>
      <c r="CR96">
        <v>0.40746599999999999</v>
      </c>
      <c r="CS96">
        <v>2.690601</v>
      </c>
      <c r="CT96">
        <v>0.47773199999999999</v>
      </c>
      <c r="CU96">
        <v>0</v>
      </c>
      <c r="CV96">
        <v>0</v>
      </c>
      <c r="CW96">
        <v>0.92485499999999998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84.537019999999998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662.47923200000002</v>
      </c>
      <c r="L97">
        <v>632.26374399999997</v>
      </c>
      <c r="M97">
        <v>43.774549999999998</v>
      </c>
      <c r="N97">
        <v>114.75196699999999</v>
      </c>
      <c r="O97">
        <v>60.094048000000001</v>
      </c>
      <c r="P97">
        <v>66.612119000000007</v>
      </c>
      <c r="Q97">
        <v>20.208515999999999</v>
      </c>
      <c r="R97">
        <v>20.153237000000001</v>
      </c>
      <c r="S97">
        <v>25.636787000000002</v>
      </c>
      <c r="T97">
        <v>0.53939199999999998</v>
      </c>
      <c r="U97">
        <v>336.13272000000001</v>
      </c>
      <c r="V97">
        <v>13.728681</v>
      </c>
      <c r="W97">
        <v>32.448763</v>
      </c>
      <c r="X97">
        <v>142.08163200000001</v>
      </c>
      <c r="Y97">
        <v>0</v>
      </c>
      <c r="Z97">
        <v>12.62524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8.025563</v>
      </c>
      <c r="AG97">
        <v>41.246456999999999</v>
      </c>
      <c r="AH97">
        <v>0</v>
      </c>
      <c r="AI97">
        <v>3.8103340000000001</v>
      </c>
      <c r="AJ97">
        <v>0</v>
      </c>
      <c r="AK97">
        <v>25.578527000000001</v>
      </c>
      <c r="AL97">
        <v>12.311622</v>
      </c>
      <c r="AM97">
        <v>15.743620999999999</v>
      </c>
      <c r="AN97">
        <v>0.58483399999999996</v>
      </c>
      <c r="AO97">
        <v>0</v>
      </c>
      <c r="AP97">
        <v>0.24677199999999999</v>
      </c>
      <c r="AQ97">
        <v>0</v>
      </c>
      <c r="AR97">
        <v>45.725029999999997</v>
      </c>
      <c r="AS97">
        <v>29.801023000000001</v>
      </c>
      <c r="AT97">
        <v>10.833688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84.568232999999992</v>
      </c>
      <c r="BA97">
        <f t="shared" si="4"/>
        <v>2462.0063320000004</v>
      </c>
      <c r="BD97">
        <v>7.61</v>
      </c>
      <c r="BE97">
        <v>1.88</v>
      </c>
      <c r="BF97">
        <v>2.92</v>
      </c>
      <c r="BG97">
        <v>1.77</v>
      </c>
      <c r="BH97">
        <v>9</v>
      </c>
      <c r="BI97">
        <v>0.92</v>
      </c>
      <c r="BJ97">
        <v>1.79</v>
      </c>
      <c r="BK97">
        <v>0.83</v>
      </c>
      <c r="BL97">
        <v>1.08</v>
      </c>
      <c r="BM97">
        <v>0.22</v>
      </c>
      <c r="BN97">
        <v>3.44</v>
      </c>
      <c r="BO97">
        <v>3.64</v>
      </c>
      <c r="BP97">
        <v>0.24</v>
      </c>
      <c r="BQ97">
        <v>1.94</v>
      </c>
      <c r="BR97">
        <v>2.1</v>
      </c>
      <c r="BS97">
        <v>1.58</v>
      </c>
      <c r="BT97">
        <v>2.5934300000000001</v>
      </c>
      <c r="BU97">
        <v>1.2924640000000001</v>
      </c>
      <c r="BV97">
        <v>2.2132139999999998</v>
      </c>
      <c r="BW97">
        <v>1.871461</v>
      </c>
      <c r="BX97">
        <v>0.94378499999999999</v>
      </c>
      <c r="BY97">
        <v>2.584927</v>
      </c>
      <c r="BZ97">
        <v>1.2786770000000001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5.1181570000000001</v>
      </c>
      <c r="CK97">
        <v>0.900702</v>
      </c>
      <c r="CL97">
        <v>1.8667819999999999</v>
      </c>
      <c r="CM97">
        <v>3.38246</v>
      </c>
      <c r="CN97">
        <v>3.4121049999999999</v>
      </c>
      <c r="CO97">
        <v>4.1358839999999999</v>
      </c>
      <c r="CP97">
        <v>4.101426</v>
      </c>
      <c r="CQ97">
        <v>3.4121049999999999</v>
      </c>
      <c r="CR97">
        <v>0.40746599999999999</v>
      </c>
      <c r="CS97">
        <v>2.690601</v>
      </c>
      <c r="CT97">
        <v>0.47773199999999999</v>
      </c>
      <c r="CU97">
        <v>0</v>
      </c>
      <c r="CV97">
        <v>0</v>
      </c>
      <c r="CW97">
        <v>0.92485499999999998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84.568232999999992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662.47923200000002</v>
      </c>
      <c r="L98">
        <v>632.26374399999997</v>
      </c>
      <c r="M98">
        <v>43.774549999999998</v>
      </c>
      <c r="N98">
        <v>114.75196699999999</v>
      </c>
      <c r="O98">
        <v>60.094048000000001</v>
      </c>
      <c r="P98">
        <v>66.612119000000007</v>
      </c>
      <c r="Q98">
        <v>20.208515999999999</v>
      </c>
      <c r="R98">
        <v>20.153237000000001</v>
      </c>
      <c r="S98">
        <v>25.636787000000002</v>
      </c>
      <c r="T98">
        <v>0.53939199999999998</v>
      </c>
      <c r="U98">
        <v>336.13272000000001</v>
      </c>
      <c r="V98">
        <v>13.728681</v>
      </c>
      <c r="W98">
        <v>32.448763</v>
      </c>
      <c r="X98">
        <v>142.08163200000001</v>
      </c>
      <c r="Y98">
        <v>0</v>
      </c>
      <c r="Z98">
        <v>12.62524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8.025563</v>
      </c>
      <c r="AG98">
        <v>41.246456999999999</v>
      </c>
      <c r="AH98">
        <v>0</v>
      </c>
      <c r="AI98">
        <v>0</v>
      </c>
      <c r="AJ98">
        <v>0</v>
      </c>
      <c r="AK98">
        <v>25.578527000000001</v>
      </c>
      <c r="AL98">
        <v>12.311622</v>
      </c>
      <c r="AM98">
        <v>15.743620999999999</v>
      </c>
      <c r="AN98">
        <v>0.58483399999999996</v>
      </c>
      <c r="AO98">
        <v>0</v>
      </c>
      <c r="AP98">
        <v>0.24677199999999999</v>
      </c>
      <c r="AQ98">
        <v>0</v>
      </c>
      <c r="AR98">
        <v>45.725029999999997</v>
      </c>
      <c r="AS98">
        <v>29.801023000000001</v>
      </c>
      <c r="AT98">
        <v>10.833688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84.599443999999991</v>
      </c>
      <c r="BA98">
        <f t="shared" si="4"/>
        <v>2458.2272090000006</v>
      </c>
      <c r="BD98">
        <v>7.61</v>
      </c>
      <c r="BE98">
        <v>1.88</v>
      </c>
      <c r="BF98">
        <v>2.92</v>
      </c>
      <c r="BG98">
        <v>1.77</v>
      </c>
      <c r="BH98">
        <v>9</v>
      </c>
      <c r="BI98">
        <v>0.92</v>
      </c>
      <c r="BJ98">
        <v>1.79</v>
      </c>
      <c r="BK98">
        <v>0.83</v>
      </c>
      <c r="BL98">
        <v>1.08</v>
      </c>
      <c r="BM98">
        <v>0.22</v>
      </c>
      <c r="BN98">
        <v>3.44</v>
      </c>
      <c r="BO98">
        <v>3.64</v>
      </c>
      <c r="BP98">
        <v>0.24</v>
      </c>
      <c r="BQ98">
        <v>1.94</v>
      </c>
      <c r="BR98">
        <v>2.1</v>
      </c>
      <c r="BS98">
        <v>1.58</v>
      </c>
      <c r="BT98">
        <v>2.5934300000000001</v>
      </c>
      <c r="BU98">
        <v>1.2924640000000001</v>
      </c>
      <c r="BV98">
        <v>2.2444250000000001</v>
      </c>
      <c r="BW98">
        <v>1.871461</v>
      </c>
      <c r="BX98">
        <v>0.94378499999999999</v>
      </c>
      <c r="BY98">
        <v>2.584927</v>
      </c>
      <c r="BZ98">
        <v>1.2786770000000001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5.1181570000000001</v>
      </c>
      <c r="CK98">
        <v>0.900702</v>
      </c>
      <c r="CL98">
        <v>1.8667819999999999</v>
      </c>
      <c r="CM98">
        <v>3.38246</v>
      </c>
      <c r="CN98">
        <v>3.4121049999999999</v>
      </c>
      <c r="CO98">
        <v>4.1358839999999999</v>
      </c>
      <c r="CP98">
        <v>4.101426</v>
      </c>
      <c r="CQ98">
        <v>3.4121049999999999</v>
      </c>
      <c r="CR98">
        <v>0.40746599999999999</v>
      </c>
      <c r="CS98">
        <v>2.690601</v>
      </c>
      <c r="CT98">
        <v>0.47773199999999999</v>
      </c>
      <c r="CU98">
        <v>0</v>
      </c>
      <c r="CV98">
        <v>0</v>
      </c>
      <c r="CW98">
        <v>0.92485499999999998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84.599443999999991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15.427232105249988</v>
      </c>
      <c r="L99">
        <f t="shared" si="6"/>
        <v>13.215277664000032</v>
      </c>
      <c r="M99">
        <f t="shared" si="6"/>
        <v>1.0505825540000013</v>
      </c>
      <c r="N99">
        <f t="shared" si="6"/>
        <v>2.7540412570000026</v>
      </c>
      <c r="O99">
        <f t="shared" si="6"/>
        <v>1.4422571519999987</v>
      </c>
      <c r="P99">
        <f t="shared" si="6"/>
        <v>1.5986841130000018</v>
      </c>
      <c r="Q99">
        <f t="shared" si="6"/>
        <v>0.46166972449999916</v>
      </c>
      <c r="R99">
        <f t="shared" si="6"/>
        <v>0.44403368024999995</v>
      </c>
      <c r="S99">
        <f t="shared" si="6"/>
        <v>0.5870235634999994</v>
      </c>
      <c r="T99">
        <f t="shared" si="6"/>
        <v>1.294540799999999E-2</v>
      </c>
      <c r="U99">
        <f t="shared" si="6"/>
        <v>8.0671852800000128</v>
      </c>
      <c r="V99">
        <f t="shared" si="6"/>
        <v>0.34610393300000075</v>
      </c>
      <c r="W99">
        <f t="shared" si="6"/>
        <v>0.77180579849999897</v>
      </c>
      <c r="X99">
        <f t="shared" si="6"/>
        <v>3.2816048612499973</v>
      </c>
      <c r="Y99">
        <f t="shared" si="6"/>
        <v>0</v>
      </c>
      <c r="Z99">
        <f t="shared" si="6"/>
        <v>0.24092371699999993</v>
      </c>
      <c r="AA99">
        <f t="shared" si="6"/>
        <v>0.11412093749999998</v>
      </c>
      <c r="AB99">
        <f t="shared" si="6"/>
        <v>0.22467165824999999</v>
      </c>
      <c r="AC99">
        <f t="shared" si="6"/>
        <v>0.13685661899999993</v>
      </c>
      <c r="AD99">
        <f t="shared" si="6"/>
        <v>0.10445196624999999</v>
      </c>
      <c r="AE99">
        <f t="shared" si="6"/>
        <v>0</v>
      </c>
      <c r="AF99">
        <f t="shared" si="6"/>
        <v>0.29156284124999976</v>
      </c>
      <c r="AG99">
        <f t="shared" si="6"/>
        <v>0.989914968000002</v>
      </c>
      <c r="AH99">
        <f t="shared" si="6"/>
        <v>0.68711279524999991</v>
      </c>
      <c r="AI99">
        <f t="shared" si="6"/>
        <v>5.3344675000000008E-2</v>
      </c>
      <c r="AJ99">
        <f t="shared" si="6"/>
        <v>0</v>
      </c>
      <c r="AK99">
        <f t="shared" si="6"/>
        <v>0.61388464799999953</v>
      </c>
      <c r="AL99">
        <f t="shared" si="6"/>
        <v>0.50561594249999908</v>
      </c>
      <c r="AM99">
        <f t="shared" si="6"/>
        <v>0.29213472950000019</v>
      </c>
      <c r="AN99">
        <f t="shared" si="6"/>
        <v>1.2111720500000003E-2</v>
      </c>
      <c r="AO99">
        <f t="shared" si="6"/>
        <v>0</v>
      </c>
      <c r="AP99">
        <f t="shared" si="6"/>
        <v>1.8847200999999997E-2</v>
      </c>
      <c r="AQ99">
        <f t="shared" si="6"/>
        <v>0.53744956999999993</v>
      </c>
      <c r="AR99">
        <f t="shared" si="6"/>
        <v>1.0402444437500005</v>
      </c>
      <c r="AS99">
        <f t="shared" si="6"/>
        <v>0.72293135100000017</v>
      </c>
      <c r="AT99">
        <f t="shared" si="6"/>
        <v>0.26000851200000058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2.0408314875000007</v>
      </c>
      <c r="BA99">
        <f t="shared" si="4"/>
        <v>58.347466877500025</v>
      </c>
      <c r="BD99">
        <f t="shared" ref="BD99:DJ99" si="7">SUM(BD3:BD98)/4000</f>
        <v>0.18139000000000033</v>
      </c>
      <c r="BE99">
        <f t="shared" si="7"/>
        <v>4.5119999999999938E-2</v>
      </c>
      <c r="BF99">
        <f t="shared" si="7"/>
        <v>7.0079999999999906E-2</v>
      </c>
      <c r="BG99">
        <f t="shared" si="7"/>
        <v>4.2480000000000039E-2</v>
      </c>
      <c r="BH99">
        <f t="shared" si="7"/>
        <v>0.216</v>
      </c>
      <c r="BI99">
        <f t="shared" si="7"/>
        <v>2.2092499999999987E-2</v>
      </c>
      <c r="BJ99">
        <f t="shared" si="7"/>
        <v>4.355249999999998E-2</v>
      </c>
      <c r="BK99">
        <f t="shared" si="7"/>
        <v>1.9919999999999969E-2</v>
      </c>
      <c r="BL99">
        <f t="shared" si="7"/>
        <v>2.5890000000000035E-2</v>
      </c>
      <c r="BM99">
        <f t="shared" si="7"/>
        <v>5.2599999999999991E-3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6.2242320000000129E-2</v>
      </c>
      <c r="BU99">
        <f t="shared" si="7"/>
        <v>3.1019135999999961E-2</v>
      </c>
      <c r="BV99">
        <f t="shared" si="7"/>
        <v>4.940873250000008E-2</v>
      </c>
      <c r="BW99">
        <f t="shared" si="7"/>
        <v>4.4915064000000032E-2</v>
      </c>
      <c r="BX99">
        <f t="shared" si="7"/>
        <v>2.2650840000000016E-2</v>
      </c>
      <c r="BY99">
        <f t="shared" si="7"/>
        <v>6.2038247999999879E-2</v>
      </c>
      <c r="BZ99">
        <f t="shared" si="7"/>
        <v>3.0688248000000036E-2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0.12283576799999993</v>
      </c>
      <c r="CK99">
        <f t="shared" si="7"/>
        <v>2.1616847999999994E-2</v>
      </c>
      <c r="CL99">
        <f t="shared" si="7"/>
        <v>4.4802768000000007E-2</v>
      </c>
      <c r="CM99">
        <f t="shared" si="7"/>
        <v>8.1179039999999966E-2</v>
      </c>
      <c r="CN99">
        <f t="shared" si="7"/>
        <v>8.1890519999999939E-2</v>
      </c>
      <c r="CO99">
        <f t="shared" si="7"/>
        <v>9.9261215999999833E-2</v>
      </c>
      <c r="CP99">
        <f t="shared" si="7"/>
        <v>9.843422400000007E-2</v>
      </c>
      <c r="CQ99">
        <f t="shared" si="7"/>
        <v>8.1890519999999939E-2</v>
      </c>
      <c r="CR99">
        <f t="shared" si="7"/>
        <v>9.7791839999999894E-3</v>
      </c>
      <c r="CS99">
        <f t="shared" si="7"/>
        <v>6.4574423999999853E-2</v>
      </c>
      <c r="CT99">
        <f t="shared" si="7"/>
        <v>1.6242888E-2</v>
      </c>
      <c r="CU99">
        <f t="shared" si="7"/>
        <v>5.3565360000000003E-3</v>
      </c>
      <c r="CV99">
        <f t="shared" si="7"/>
        <v>5.4634430000000001E-3</v>
      </c>
      <c r="CW99">
        <f t="shared" si="7"/>
        <v>2.219651999999997E-2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2.0408314875000007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120</v>
      </c>
      <c r="R67">
        <v>0</v>
      </c>
      <c r="S67">
        <v>23.998626000000002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143.998626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106.89041400000001</v>
      </c>
      <c r="R68">
        <v>0</v>
      </c>
      <c r="S68">
        <v>50.697062000000003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157.58747600000001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12.176823000000001</v>
      </c>
      <c r="R69">
        <v>1.7588809999999999</v>
      </c>
      <c r="S69">
        <v>12.337522999999999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26.273226999999999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12.176823000000001</v>
      </c>
      <c r="R70">
        <v>1.81</v>
      </c>
      <c r="S70">
        <v>12.337522999999999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26.324345999999998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12.176823000000001</v>
      </c>
      <c r="R71">
        <v>0</v>
      </c>
      <c r="S71">
        <v>12.337522999999999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24.514346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12.176823000000001</v>
      </c>
      <c r="R72">
        <v>0</v>
      </c>
      <c r="S72">
        <v>12.337522999999999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24.514346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3.2821039999999999</v>
      </c>
      <c r="R73">
        <v>0</v>
      </c>
      <c r="S73">
        <v>12.337522999999999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15.619626999999999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3.2821039999999999</v>
      </c>
      <c r="R74">
        <v>0</v>
      </c>
      <c r="S74">
        <v>12.337522999999999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15.619626999999999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2.3891770000000001</v>
      </c>
      <c r="R75">
        <v>0</v>
      </c>
      <c r="S75">
        <v>1.425713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3.8148900000000001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2.0243000000000001E-2</v>
      </c>
      <c r="R76">
        <v>0</v>
      </c>
      <c r="S76">
        <v>1.425713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1.445956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2.0243000000000001E-2</v>
      </c>
      <c r="R77">
        <v>0</v>
      </c>
      <c r="S77">
        <v>1.425713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1.445956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2.0243000000000001E-2</v>
      </c>
      <c r="R78">
        <v>0</v>
      </c>
      <c r="S78">
        <v>0.286358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0.30660100000000001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2.0243000000000001E-2</v>
      </c>
      <c r="R79">
        <v>0</v>
      </c>
      <c r="S79">
        <v>0.286358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0.30660100000000001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2.0243000000000001E-2</v>
      </c>
      <c r="R80">
        <v>0</v>
      </c>
      <c r="S80">
        <v>3.3091000000000002E-2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5.3334000000000006E-2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2.0243000000000001E-2</v>
      </c>
      <c r="R81">
        <v>0</v>
      </c>
      <c r="S81">
        <v>3.3091000000000002E-2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5.3334000000000006E-2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2.0243000000000001E-2</v>
      </c>
      <c r="R82">
        <v>0</v>
      </c>
      <c r="S82">
        <v>3.3091000000000002E-2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5.3334000000000006E-2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2.2471000000000001E-2</v>
      </c>
      <c r="R83">
        <v>0</v>
      </c>
      <c r="S83">
        <v>3.7166999999999999E-2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5.9637999999999997E-2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2.2471000000000001E-2</v>
      </c>
      <c r="R84">
        <v>0</v>
      </c>
      <c r="S84">
        <v>3.7166999999999999E-2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5.9637999999999997E-2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2.2471000000000001E-2</v>
      </c>
      <c r="R85">
        <v>0</v>
      </c>
      <c r="S85">
        <v>3.7166999999999999E-2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5.9637999999999997E-2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2.2471000000000001E-2</v>
      </c>
      <c r="R86">
        <v>0</v>
      </c>
      <c r="S86">
        <v>3.7166999999999999E-2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5.9637999999999997E-2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7.1195669000000003E-2</v>
      </c>
      <c r="R99">
        <f t="shared" si="6"/>
        <v>8.9222025000000008E-4</v>
      </c>
      <c r="S99">
        <f t="shared" si="6"/>
        <v>3.8454655500000032E-2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0.11054254475000004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130.32</v>
      </c>
      <c r="C3" s="75">
        <v>77.06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57.83</v>
      </c>
      <c r="J3">
        <v>132.21</v>
      </c>
      <c r="K3">
        <v>100.9</v>
      </c>
      <c r="L3">
        <v>2.0099999999999998</v>
      </c>
      <c r="M3">
        <v>11.67</v>
      </c>
      <c r="N3" s="135">
        <v>0</v>
      </c>
      <c r="O3" s="135">
        <v>0</v>
      </c>
      <c r="P3" s="135">
        <v>0</v>
      </c>
      <c r="Q3">
        <v>1.42</v>
      </c>
      <c r="R3">
        <v>0</v>
      </c>
      <c r="S3">
        <v>1.3</v>
      </c>
      <c r="T3">
        <v>23.92</v>
      </c>
      <c r="U3">
        <v>7.97</v>
      </c>
      <c r="V3">
        <v>7.99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3.86</v>
      </c>
      <c r="AD3">
        <v>18.18</v>
      </c>
      <c r="AE3">
        <v>18.18</v>
      </c>
      <c r="AF3">
        <v>2.72</v>
      </c>
    </row>
    <row r="4" spans="1:32">
      <c r="A4" t="s">
        <v>46</v>
      </c>
      <c r="B4" s="75">
        <v>130.32</v>
      </c>
      <c r="C4" s="75">
        <v>77.06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57.83</v>
      </c>
      <c r="J4">
        <v>132.21</v>
      </c>
      <c r="K4">
        <v>100.9</v>
      </c>
      <c r="L4">
        <v>2.0099999999999998</v>
      </c>
      <c r="M4">
        <v>11.57</v>
      </c>
      <c r="N4" s="135">
        <v>0</v>
      </c>
      <c r="O4" s="135">
        <v>0</v>
      </c>
      <c r="P4" s="135">
        <v>0</v>
      </c>
      <c r="Q4">
        <v>1.42</v>
      </c>
      <c r="R4">
        <v>0</v>
      </c>
      <c r="S4">
        <v>1.3</v>
      </c>
      <c r="T4">
        <v>23.27</v>
      </c>
      <c r="U4">
        <v>7.76</v>
      </c>
      <c r="V4">
        <v>7.74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3.94</v>
      </c>
      <c r="AD4">
        <v>17.53</v>
      </c>
      <c r="AE4">
        <v>17.53</v>
      </c>
      <c r="AF4">
        <v>2.72</v>
      </c>
    </row>
    <row r="5" spans="1:32">
      <c r="A5" t="s">
        <v>47</v>
      </c>
      <c r="B5" s="75">
        <v>130.32</v>
      </c>
      <c r="C5" s="75">
        <v>77.06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57.83</v>
      </c>
      <c r="J5">
        <v>132.21</v>
      </c>
      <c r="K5">
        <v>100.9</v>
      </c>
      <c r="L5">
        <v>2.0099999999999998</v>
      </c>
      <c r="M5">
        <v>10.07</v>
      </c>
      <c r="N5" s="135">
        <v>0</v>
      </c>
      <c r="O5" s="135">
        <v>0</v>
      </c>
      <c r="P5" s="135">
        <v>0</v>
      </c>
      <c r="Q5">
        <v>1.42</v>
      </c>
      <c r="R5">
        <v>0</v>
      </c>
      <c r="S5">
        <v>1.3</v>
      </c>
      <c r="T5">
        <v>22.63</v>
      </c>
      <c r="U5">
        <v>7.54</v>
      </c>
      <c r="V5">
        <v>7.55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2.96</v>
      </c>
      <c r="AD5">
        <v>16.78</v>
      </c>
      <c r="AE5">
        <v>16.78</v>
      </c>
      <c r="AF5">
        <v>2.72</v>
      </c>
    </row>
    <row r="6" spans="1:32">
      <c r="A6" t="s">
        <v>48</v>
      </c>
      <c r="B6" s="75">
        <v>130.32</v>
      </c>
      <c r="C6" s="75">
        <v>77.06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57.83</v>
      </c>
      <c r="J6">
        <v>132.21</v>
      </c>
      <c r="K6">
        <v>100.9</v>
      </c>
      <c r="L6">
        <v>2.0099999999999998</v>
      </c>
      <c r="M6">
        <v>9.67</v>
      </c>
      <c r="N6" s="135">
        <v>0</v>
      </c>
      <c r="O6" s="135">
        <v>0</v>
      </c>
      <c r="P6" s="135">
        <v>0</v>
      </c>
      <c r="Q6">
        <v>1.42</v>
      </c>
      <c r="R6">
        <v>0</v>
      </c>
      <c r="S6">
        <v>1.3</v>
      </c>
      <c r="T6">
        <v>22.43</v>
      </c>
      <c r="U6">
        <v>7.48</v>
      </c>
      <c r="V6">
        <v>7.47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2.97</v>
      </c>
      <c r="AD6">
        <v>15.81</v>
      </c>
      <c r="AE6">
        <v>15.81</v>
      </c>
      <c r="AF6">
        <v>2.72</v>
      </c>
    </row>
    <row r="7" spans="1:32">
      <c r="A7" t="s">
        <v>49</v>
      </c>
      <c r="B7" s="75">
        <v>107.36</v>
      </c>
      <c r="C7" s="75">
        <v>61.12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33.08</v>
      </c>
      <c r="J7">
        <v>132.21</v>
      </c>
      <c r="K7">
        <v>100.9</v>
      </c>
      <c r="L7">
        <v>2.0099999999999998</v>
      </c>
      <c r="M7">
        <v>9.25</v>
      </c>
      <c r="N7" s="135">
        <v>0</v>
      </c>
      <c r="O7" s="135">
        <v>0</v>
      </c>
      <c r="P7" s="135">
        <v>0</v>
      </c>
      <c r="Q7">
        <v>1.42</v>
      </c>
      <c r="R7">
        <v>0</v>
      </c>
      <c r="S7">
        <v>1.3</v>
      </c>
      <c r="T7">
        <v>22.26</v>
      </c>
      <c r="U7">
        <v>7.42</v>
      </c>
      <c r="V7">
        <v>7.43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</v>
      </c>
      <c r="AD7">
        <v>15.06</v>
      </c>
      <c r="AE7">
        <v>15.06</v>
      </c>
      <c r="AF7">
        <v>2.72</v>
      </c>
    </row>
    <row r="8" spans="1:32">
      <c r="A8" t="s">
        <v>50</v>
      </c>
      <c r="B8" s="75">
        <v>107.36</v>
      </c>
      <c r="C8" s="75">
        <v>61.12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33.08</v>
      </c>
      <c r="J8">
        <v>132.21</v>
      </c>
      <c r="K8">
        <v>100.9</v>
      </c>
      <c r="L8">
        <v>2.0099999999999998</v>
      </c>
      <c r="M8">
        <v>8.43</v>
      </c>
      <c r="N8" s="135">
        <v>0</v>
      </c>
      <c r="O8" s="135">
        <v>0</v>
      </c>
      <c r="P8" s="135">
        <v>0</v>
      </c>
      <c r="Q8">
        <v>1.42</v>
      </c>
      <c r="R8">
        <v>0</v>
      </c>
      <c r="S8">
        <v>1.3</v>
      </c>
      <c r="T8">
        <v>21.84</v>
      </c>
      <c r="U8">
        <v>7.28</v>
      </c>
      <c r="V8">
        <v>7.29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2.86</v>
      </c>
      <c r="AD8">
        <v>14.37</v>
      </c>
      <c r="AE8">
        <v>14.37</v>
      </c>
      <c r="AF8">
        <v>2.72</v>
      </c>
    </row>
    <row r="9" spans="1:32">
      <c r="A9" t="s">
        <v>51</v>
      </c>
      <c r="B9" s="75">
        <v>130.32</v>
      </c>
      <c r="C9" s="75">
        <v>77.06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33.08</v>
      </c>
      <c r="J9">
        <v>132.21</v>
      </c>
      <c r="K9">
        <v>100.9</v>
      </c>
      <c r="L9">
        <v>2.0099999999999998</v>
      </c>
      <c r="M9">
        <v>7.67</v>
      </c>
      <c r="N9" s="135">
        <v>0</v>
      </c>
      <c r="O9" s="135">
        <v>0</v>
      </c>
      <c r="P9" s="135">
        <v>0</v>
      </c>
      <c r="Q9">
        <v>1.42</v>
      </c>
      <c r="R9">
        <v>0</v>
      </c>
      <c r="S9">
        <v>1.3</v>
      </c>
      <c r="T9">
        <v>21.42</v>
      </c>
      <c r="U9">
        <v>7.14</v>
      </c>
      <c r="V9">
        <v>7.15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</v>
      </c>
      <c r="AD9">
        <v>13.71</v>
      </c>
      <c r="AE9">
        <v>13.71</v>
      </c>
      <c r="AF9">
        <v>2.72</v>
      </c>
    </row>
    <row r="10" spans="1:32">
      <c r="A10" t="s">
        <v>52</v>
      </c>
      <c r="B10" s="75">
        <v>130.32</v>
      </c>
      <c r="C10" s="75">
        <v>77.06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33.08</v>
      </c>
      <c r="J10">
        <v>132.21</v>
      </c>
      <c r="K10">
        <v>100.9</v>
      </c>
      <c r="L10">
        <v>2.0099999999999998</v>
      </c>
      <c r="M10">
        <v>7.25</v>
      </c>
      <c r="N10" s="135">
        <v>0</v>
      </c>
      <c r="O10" s="135">
        <v>0</v>
      </c>
      <c r="P10" s="135">
        <v>0</v>
      </c>
      <c r="Q10">
        <v>1.42</v>
      </c>
      <c r="R10">
        <v>0</v>
      </c>
      <c r="S10">
        <v>1.3</v>
      </c>
      <c r="T10">
        <v>20.98</v>
      </c>
      <c r="U10">
        <v>6.99</v>
      </c>
      <c r="V10">
        <v>6.99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2.71</v>
      </c>
      <c r="AD10">
        <v>13.09</v>
      </c>
      <c r="AE10">
        <v>13.09</v>
      </c>
      <c r="AF10">
        <v>2.72</v>
      </c>
    </row>
    <row r="11" spans="1:32">
      <c r="A11" t="s">
        <v>53</v>
      </c>
      <c r="B11" s="75">
        <v>130.32</v>
      </c>
      <c r="C11" s="75">
        <v>77.06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33.08</v>
      </c>
      <c r="J11">
        <v>132.21</v>
      </c>
      <c r="K11">
        <v>100.9</v>
      </c>
      <c r="L11">
        <v>2.0099999999999998</v>
      </c>
      <c r="M11">
        <v>7.06</v>
      </c>
      <c r="N11" s="135">
        <v>0</v>
      </c>
      <c r="O11" s="135">
        <v>0</v>
      </c>
      <c r="P11" s="135">
        <v>0</v>
      </c>
      <c r="Q11">
        <v>1.42</v>
      </c>
      <c r="R11">
        <v>0</v>
      </c>
      <c r="S11">
        <v>1.25</v>
      </c>
      <c r="T11">
        <v>21.26</v>
      </c>
      <c r="U11">
        <v>7.09</v>
      </c>
      <c r="V11">
        <v>7.09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2.79</v>
      </c>
      <c r="AD11">
        <v>15.31</v>
      </c>
      <c r="AE11">
        <v>15.31</v>
      </c>
      <c r="AF11">
        <v>2.72</v>
      </c>
    </row>
    <row r="12" spans="1:32">
      <c r="A12" t="s">
        <v>54</v>
      </c>
      <c r="B12" s="75">
        <v>130.32</v>
      </c>
      <c r="C12" s="75">
        <v>77.06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33.08</v>
      </c>
      <c r="J12">
        <v>132.21</v>
      </c>
      <c r="K12">
        <v>100.9</v>
      </c>
      <c r="L12">
        <v>2.0099999999999998</v>
      </c>
      <c r="M12">
        <v>7.13</v>
      </c>
      <c r="N12" s="135">
        <v>0</v>
      </c>
      <c r="O12" s="135">
        <v>0</v>
      </c>
      <c r="P12" s="135">
        <v>0</v>
      </c>
      <c r="Q12">
        <v>1.42</v>
      </c>
      <c r="R12">
        <v>0</v>
      </c>
      <c r="S12">
        <v>1.25</v>
      </c>
      <c r="T12">
        <v>21.31</v>
      </c>
      <c r="U12">
        <v>7.1</v>
      </c>
      <c r="V12">
        <v>7.11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2.81</v>
      </c>
      <c r="AD12">
        <v>14.88</v>
      </c>
      <c r="AE12">
        <v>14.88</v>
      </c>
      <c r="AF12">
        <v>2.72</v>
      </c>
    </row>
    <row r="13" spans="1:32">
      <c r="A13" t="s">
        <v>55</v>
      </c>
      <c r="B13" s="75">
        <v>130.32</v>
      </c>
      <c r="C13" s="75">
        <v>77.06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33.08</v>
      </c>
      <c r="J13">
        <v>132.21</v>
      </c>
      <c r="K13">
        <v>100.9</v>
      </c>
      <c r="L13">
        <v>2.0099999999999998</v>
      </c>
      <c r="M13">
        <v>7.18</v>
      </c>
      <c r="N13" s="135">
        <v>0</v>
      </c>
      <c r="O13" s="135">
        <v>0</v>
      </c>
      <c r="P13" s="135">
        <v>0</v>
      </c>
      <c r="Q13">
        <v>1.42</v>
      </c>
      <c r="R13">
        <v>0</v>
      </c>
      <c r="S13">
        <v>1.25</v>
      </c>
      <c r="T13">
        <v>21.36</v>
      </c>
      <c r="U13">
        <v>7.12</v>
      </c>
      <c r="V13">
        <v>7.12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2.83</v>
      </c>
      <c r="AD13">
        <v>13.96</v>
      </c>
      <c r="AE13">
        <v>13.96</v>
      </c>
      <c r="AF13">
        <v>2.72</v>
      </c>
    </row>
    <row r="14" spans="1:32">
      <c r="A14" t="s">
        <v>56</v>
      </c>
      <c r="B14" s="75">
        <v>130.32</v>
      </c>
      <c r="C14" s="75">
        <v>77.06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33.08</v>
      </c>
      <c r="J14">
        <v>132.21</v>
      </c>
      <c r="K14">
        <v>100.9</v>
      </c>
      <c r="L14">
        <v>2.0099999999999998</v>
      </c>
      <c r="M14">
        <v>7.16</v>
      </c>
      <c r="N14" s="135">
        <v>0</v>
      </c>
      <c r="O14" s="135">
        <v>0</v>
      </c>
      <c r="P14" s="135">
        <v>0</v>
      </c>
      <c r="Q14">
        <v>1.42</v>
      </c>
      <c r="R14">
        <v>0</v>
      </c>
      <c r="S14">
        <v>1.25</v>
      </c>
      <c r="T14">
        <v>21.33</v>
      </c>
      <c r="U14">
        <v>7.11</v>
      </c>
      <c r="V14">
        <v>7.1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2.84</v>
      </c>
      <c r="AD14">
        <v>13.1</v>
      </c>
      <c r="AE14">
        <v>13.1</v>
      </c>
      <c r="AF14">
        <v>2.72</v>
      </c>
    </row>
    <row r="15" spans="1:32">
      <c r="A15" t="s">
        <v>57</v>
      </c>
      <c r="B15" s="75">
        <v>130.32</v>
      </c>
      <c r="C15" s="75">
        <v>77.06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33.08</v>
      </c>
      <c r="J15">
        <v>132.21</v>
      </c>
      <c r="K15">
        <v>100.9</v>
      </c>
      <c r="L15">
        <v>1.94</v>
      </c>
      <c r="M15">
        <v>7.14</v>
      </c>
      <c r="N15" s="135">
        <v>0</v>
      </c>
      <c r="O15" s="135">
        <v>0</v>
      </c>
      <c r="P15" s="135">
        <v>0</v>
      </c>
      <c r="Q15">
        <v>1.42</v>
      </c>
      <c r="R15">
        <v>0</v>
      </c>
      <c r="S15">
        <v>1.25</v>
      </c>
      <c r="T15">
        <v>21.29</v>
      </c>
      <c r="U15">
        <v>7.1</v>
      </c>
      <c r="V15">
        <v>7.09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2.83</v>
      </c>
      <c r="AD15">
        <v>12.65</v>
      </c>
      <c r="AE15">
        <v>12.65</v>
      </c>
      <c r="AF15">
        <v>2.72</v>
      </c>
    </row>
    <row r="16" spans="1:32">
      <c r="A16" t="s">
        <v>58</v>
      </c>
      <c r="B16" s="75">
        <v>130.32</v>
      </c>
      <c r="C16" s="75">
        <v>77.06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33.08</v>
      </c>
      <c r="J16">
        <v>132.21</v>
      </c>
      <c r="K16">
        <v>100.9</v>
      </c>
      <c r="L16">
        <v>1.94</v>
      </c>
      <c r="M16">
        <v>7.15</v>
      </c>
      <c r="N16" s="135">
        <v>0</v>
      </c>
      <c r="O16" s="135">
        <v>0</v>
      </c>
      <c r="P16" s="135">
        <v>0</v>
      </c>
      <c r="Q16">
        <v>1.42</v>
      </c>
      <c r="R16">
        <v>0</v>
      </c>
      <c r="S16">
        <v>1.25</v>
      </c>
      <c r="T16">
        <v>35.72</v>
      </c>
      <c r="U16">
        <v>11.91</v>
      </c>
      <c r="V16">
        <v>11.9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2.67</v>
      </c>
      <c r="AD16">
        <v>12.43</v>
      </c>
      <c r="AE16">
        <v>12.43</v>
      </c>
      <c r="AF16">
        <v>2.72</v>
      </c>
    </row>
    <row r="17" spans="1:32">
      <c r="A17" t="s">
        <v>59</v>
      </c>
      <c r="B17" s="75">
        <v>130.32</v>
      </c>
      <c r="C17" s="75">
        <v>77.06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33.08</v>
      </c>
      <c r="J17">
        <v>132.21</v>
      </c>
      <c r="K17">
        <v>100.9</v>
      </c>
      <c r="L17">
        <v>1.94</v>
      </c>
      <c r="M17">
        <v>7.12</v>
      </c>
      <c r="N17" s="135">
        <v>0</v>
      </c>
      <c r="O17" s="135">
        <v>0</v>
      </c>
      <c r="P17" s="135">
        <v>0</v>
      </c>
      <c r="Q17">
        <v>1.42</v>
      </c>
      <c r="R17">
        <v>0</v>
      </c>
      <c r="S17">
        <v>1.25</v>
      </c>
      <c r="T17">
        <v>34.700000000000003</v>
      </c>
      <c r="U17">
        <v>11.57</v>
      </c>
      <c r="V17">
        <v>11.56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4.58</v>
      </c>
      <c r="AD17">
        <v>22.61</v>
      </c>
      <c r="AE17">
        <v>22.61</v>
      </c>
      <c r="AF17">
        <v>2.72</v>
      </c>
    </row>
    <row r="18" spans="1:32">
      <c r="A18" t="s">
        <v>60</v>
      </c>
      <c r="B18" s="75">
        <v>130.32</v>
      </c>
      <c r="C18" s="75">
        <v>77.06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33.08</v>
      </c>
      <c r="J18">
        <v>132.21</v>
      </c>
      <c r="K18">
        <v>100.9</v>
      </c>
      <c r="L18">
        <v>1.94</v>
      </c>
      <c r="M18">
        <v>7.15</v>
      </c>
      <c r="N18" s="135">
        <v>0</v>
      </c>
      <c r="O18" s="135">
        <v>0</v>
      </c>
      <c r="P18" s="135">
        <v>0</v>
      </c>
      <c r="Q18">
        <v>1.42</v>
      </c>
      <c r="R18">
        <v>0</v>
      </c>
      <c r="S18">
        <v>1.25</v>
      </c>
      <c r="T18">
        <v>33.49</v>
      </c>
      <c r="U18">
        <v>11.16</v>
      </c>
      <c r="V18">
        <v>11.16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4.51</v>
      </c>
      <c r="AD18">
        <v>21.85</v>
      </c>
      <c r="AE18">
        <v>21.85</v>
      </c>
      <c r="AF18">
        <v>2.72</v>
      </c>
    </row>
    <row r="19" spans="1:32">
      <c r="A19" t="s">
        <v>61</v>
      </c>
      <c r="B19" s="75">
        <v>130.32</v>
      </c>
      <c r="C19" s="75">
        <v>77.06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33.08</v>
      </c>
      <c r="J19">
        <v>132.21</v>
      </c>
      <c r="K19">
        <v>100.9</v>
      </c>
      <c r="L19">
        <v>1.94</v>
      </c>
      <c r="M19">
        <v>7.23</v>
      </c>
      <c r="N19" s="135">
        <v>0</v>
      </c>
      <c r="O19" s="135">
        <v>0</v>
      </c>
      <c r="P19" s="135">
        <v>0</v>
      </c>
      <c r="Q19">
        <v>1.42</v>
      </c>
      <c r="R19">
        <v>0</v>
      </c>
      <c r="S19">
        <v>1.25</v>
      </c>
      <c r="T19">
        <v>32.4</v>
      </c>
      <c r="U19">
        <v>10.8</v>
      </c>
      <c r="V19">
        <v>10.79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4.25</v>
      </c>
      <c r="AD19">
        <v>21</v>
      </c>
      <c r="AE19">
        <v>21</v>
      </c>
      <c r="AF19">
        <v>2.72</v>
      </c>
    </row>
    <row r="20" spans="1:32">
      <c r="A20" t="s">
        <v>62</v>
      </c>
      <c r="B20" s="75">
        <v>107.36</v>
      </c>
      <c r="C20" s="75">
        <v>61.12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33.08</v>
      </c>
      <c r="J20">
        <v>132.21</v>
      </c>
      <c r="K20">
        <v>100.9</v>
      </c>
      <c r="L20">
        <v>1.94</v>
      </c>
      <c r="M20">
        <v>7.11</v>
      </c>
      <c r="N20" s="135">
        <v>0</v>
      </c>
      <c r="O20" s="135">
        <v>0</v>
      </c>
      <c r="P20" s="135">
        <v>0</v>
      </c>
      <c r="Q20">
        <v>1.42</v>
      </c>
      <c r="R20">
        <v>0</v>
      </c>
      <c r="S20">
        <v>1.25</v>
      </c>
      <c r="T20">
        <v>31.6</v>
      </c>
      <c r="U20">
        <v>10.53</v>
      </c>
      <c r="V20">
        <v>10.55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4.1399999999999997</v>
      </c>
      <c r="AD20">
        <v>20.53</v>
      </c>
      <c r="AE20">
        <v>20.53</v>
      </c>
      <c r="AF20">
        <v>2.72</v>
      </c>
    </row>
    <row r="21" spans="1:32">
      <c r="A21" t="s">
        <v>63</v>
      </c>
      <c r="B21" s="75">
        <v>107.36</v>
      </c>
      <c r="C21" s="75">
        <v>61.12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33.08</v>
      </c>
      <c r="J21">
        <v>132.21</v>
      </c>
      <c r="K21">
        <v>100.9</v>
      </c>
      <c r="L21">
        <v>1.94</v>
      </c>
      <c r="M21">
        <v>7.03</v>
      </c>
      <c r="N21" s="135">
        <v>0</v>
      </c>
      <c r="O21" s="135">
        <v>0</v>
      </c>
      <c r="P21" s="135">
        <v>0</v>
      </c>
      <c r="Q21">
        <v>1.42</v>
      </c>
      <c r="R21">
        <v>0</v>
      </c>
      <c r="S21">
        <v>1.25</v>
      </c>
      <c r="T21">
        <v>30.82</v>
      </c>
      <c r="U21">
        <v>10.27</v>
      </c>
      <c r="V21">
        <v>10.28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4.01</v>
      </c>
      <c r="AD21">
        <v>20.3</v>
      </c>
      <c r="AE21">
        <v>20.3</v>
      </c>
      <c r="AF21">
        <v>2.72</v>
      </c>
    </row>
    <row r="22" spans="1:32">
      <c r="A22" t="s">
        <v>64</v>
      </c>
      <c r="B22" s="75">
        <v>130.32</v>
      </c>
      <c r="C22" s="75">
        <v>77.06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57.83</v>
      </c>
      <c r="J22">
        <v>132.21</v>
      </c>
      <c r="K22">
        <v>100.9</v>
      </c>
      <c r="L22">
        <v>1.94</v>
      </c>
      <c r="M22">
        <v>7.24</v>
      </c>
      <c r="N22" s="135">
        <v>0</v>
      </c>
      <c r="O22" s="135">
        <v>0</v>
      </c>
      <c r="P22" s="135">
        <v>0</v>
      </c>
      <c r="Q22">
        <v>1.42</v>
      </c>
      <c r="R22">
        <v>0</v>
      </c>
      <c r="S22">
        <v>1.25</v>
      </c>
      <c r="T22">
        <v>44.22</v>
      </c>
      <c r="U22">
        <v>14.74</v>
      </c>
      <c r="V22">
        <v>14.75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4.07</v>
      </c>
      <c r="AD22">
        <v>25.5</v>
      </c>
      <c r="AE22">
        <v>25.5</v>
      </c>
      <c r="AF22">
        <v>2.72</v>
      </c>
    </row>
    <row r="23" spans="1:32">
      <c r="A23" t="s">
        <v>65</v>
      </c>
      <c r="B23" s="75">
        <v>130.32</v>
      </c>
      <c r="C23" s="75">
        <v>77.06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57.83</v>
      </c>
      <c r="J23">
        <v>132.21</v>
      </c>
      <c r="K23">
        <v>100.9</v>
      </c>
      <c r="L23">
        <v>1.94</v>
      </c>
      <c r="M23">
        <v>7.11</v>
      </c>
      <c r="N23" s="135">
        <v>0</v>
      </c>
      <c r="O23" s="135">
        <v>0</v>
      </c>
      <c r="P23" s="135">
        <v>0</v>
      </c>
      <c r="Q23">
        <v>1.38</v>
      </c>
      <c r="R23">
        <v>0</v>
      </c>
      <c r="S23">
        <v>1.25</v>
      </c>
      <c r="T23">
        <v>44.01</v>
      </c>
      <c r="U23">
        <v>14.67</v>
      </c>
      <c r="V23">
        <v>14.66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4.0999999999999996</v>
      </c>
      <c r="AD23">
        <v>25.16</v>
      </c>
      <c r="AE23">
        <v>25.16</v>
      </c>
      <c r="AF23">
        <v>2.72</v>
      </c>
    </row>
    <row r="24" spans="1:32">
      <c r="A24" t="s">
        <v>66</v>
      </c>
      <c r="B24" s="75">
        <v>130.32</v>
      </c>
      <c r="C24" s="75">
        <v>77.06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57.83</v>
      </c>
      <c r="J24">
        <v>132.21</v>
      </c>
      <c r="K24">
        <v>100.9</v>
      </c>
      <c r="L24">
        <v>1.94</v>
      </c>
      <c r="M24">
        <v>7.13</v>
      </c>
      <c r="N24" s="135">
        <v>0</v>
      </c>
      <c r="O24" s="135">
        <v>0</v>
      </c>
      <c r="P24" s="135">
        <v>0</v>
      </c>
      <c r="Q24">
        <v>1.38</v>
      </c>
      <c r="R24">
        <v>0</v>
      </c>
      <c r="S24">
        <v>1.25</v>
      </c>
      <c r="T24">
        <v>43.48</v>
      </c>
      <c r="U24">
        <v>14.49</v>
      </c>
      <c r="V24">
        <v>14.49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4.12</v>
      </c>
      <c r="AD24">
        <v>25.05</v>
      </c>
      <c r="AE24">
        <v>25.05</v>
      </c>
      <c r="AF24">
        <v>2.72</v>
      </c>
    </row>
    <row r="25" spans="1:32">
      <c r="A25" t="s">
        <v>67</v>
      </c>
      <c r="B25" s="75">
        <v>130.32</v>
      </c>
      <c r="C25" s="75">
        <v>77.06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57.83</v>
      </c>
      <c r="J25">
        <v>132.21</v>
      </c>
      <c r="K25">
        <v>100.9</v>
      </c>
      <c r="L25">
        <v>1.94</v>
      </c>
      <c r="M25">
        <v>7.16</v>
      </c>
      <c r="N25" s="135">
        <v>0</v>
      </c>
      <c r="O25" s="135">
        <v>0</v>
      </c>
      <c r="P25" s="135">
        <v>0</v>
      </c>
      <c r="Q25">
        <v>1.38</v>
      </c>
      <c r="R25">
        <v>0</v>
      </c>
      <c r="S25">
        <v>1.25</v>
      </c>
      <c r="T25">
        <v>42.58</v>
      </c>
      <c r="U25">
        <v>14.19</v>
      </c>
      <c r="V25">
        <v>14.21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4.1399999999999997</v>
      </c>
      <c r="AD25">
        <v>24.67</v>
      </c>
      <c r="AE25">
        <v>24.67</v>
      </c>
      <c r="AF25">
        <v>2.72</v>
      </c>
    </row>
    <row r="26" spans="1:32">
      <c r="A26" t="s">
        <v>68</v>
      </c>
      <c r="B26" s="75">
        <v>130.32</v>
      </c>
      <c r="C26" s="75">
        <v>77.06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57.83</v>
      </c>
      <c r="J26">
        <v>132.21</v>
      </c>
      <c r="K26">
        <v>100.9</v>
      </c>
      <c r="L26">
        <v>1.94</v>
      </c>
      <c r="M26">
        <v>7.14</v>
      </c>
      <c r="N26" s="135">
        <v>0</v>
      </c>
      <c r="O26" s="135">
        <v>0</v>
      </c>
      <c r="P26" s="135">
        <v>0</v>
      </c>
      <c r="Q26">
        <v>1.38</v>
      </c>
      <c r="R26">
        <v>0</v>
      </c>
      <c r="S26">
        <v>1.25</v>
      </c>
      <c r="T26">
        <v>32.51</v>
      </c>
      <c r="U26">
        <v>10.84</v>
      </c>
      <c r="V26">
        <v>10.83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4.1500000000000004</v>
      </c>
      <c r="AD26">
        <v>24.17</v>
      </c>
      <c r="AE26">
        <v>24.17</v>
      </c>
      <c r="AF26">
        <v>2.72</v>
      </c>
    </row>
    <row r="27" spans="1:32">
      <c r="A27" t="s">
        <v>69</v>
      </c>
      <c r="B27" s="75">
        <v>130.32</v>
      </c>
      <c r="C27" s="75">
        <v>77.06</v>
      </c>
      <c r="D27" s="135">
        <f t="shared" si="0"/>
        <v>0.35</v>
      </c>
      <c r="E27" s="75"/>
      <c r="F27" s="78">
        <v>0</v>
      </c>
      <c r="G27" s="78">
        <v>0</v>
      </c>
      <c r="H27" s="78">
        <v>0</v>
      </c>
      <c r="I27">
        <v>57.83</v>
      </c>
      <c r="J27">
        <v>132.21</v>
      </c>
      <c r="K27">
        <v>100.9</v>
      </c>
      <c r="L27">
        <v>1.24</v>
      </c>
      <c r="M27">
        <v>7.13</v>
      </c>
      <c r="N27" s="135">
        <v>0</v>
      </c>
      <c r="O27" s="135">
        <v>0.35</v>
      </c>
      <c r="P27" s="135">
        <v>0</v>
      </c>
      <c r="Q27">
        <v>1.38</v>
      </c>
      <c r="R27">
        <v>0</v>
      </c>
      <c r="S27">
        <v>1.25</v>
      </c>
      <c r="T27">
        <v>31.5</v>
      </c>
      <c r="U27">
        <v>10.5</v>
      </c>
      <c r="V27">
        <v>10.49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4.1100000000000003</v>
      </c>
      <c r="AD27">
        <v>24.71</v>
      </c>
      <c r="AE27">
        <v>24.71</v>
      </c>
      <c r="AF27">
        <v>2.72</v>
      </c>
    </row>
    <row r="28" spans="1:32">
      <c r="A28" t="s">
        <v>70</v>
      </c>
      <c r="B28" s="75">
        <v>130.32</v>
      </c>
      <c r="C28" s="75">
        <v>77.06</v>
      </c>
      <c r="D28" s="135">
        <f t="shared" si="0"/>
        <v>0.67</v>
      </c>
      <c r="E28" s="75"/>
      <c r="F28" s="78">
        <v>0</v>
      </c>
      <c r="G28" s="78">
        <v>0</v>
      </c>
      <c r="H28" s="78">
        <v>0</v>
      </c>
      <c r="I28">
        <v>57.83</v>
      </c>
      <c r="J28">
        <v>132.21</v>
      </c>
      <c r="K28">
        <v>100.9</v>
      </c>
      <c r="L28">
        <v>1.24</v>
      </c>
      <c r="M28">
        <v>7.19</v>
      </c>
      <c r="N28" s="135">
        <v>0</v>
      </c>
      <c r="O28" s="135">
        <v>0.67</v>
      </c>
      <c r="P28" s="135">
        <v>0</v>
      </c>
      <c r="Q28">
        <v>1.38</v>
      </c>
      <c r="R28">
        <v>0</v>
      </c>
      <c r="S28">
        <v>1.25</v>
      </c>
      <c r="T28">
        <v>30.2</v>
      </c>
      <c r="U28">
        <v>10.07</v>
      </c>
      <c r="V28">
        <v>10.07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2.2799999999999998</v>
      </c>
      <c r="AD28">
        <v>17.25</v>
      </c>
      <c r="AE28">
        <v>17.25</v>
      </c>
      <c r="AF28">
        <v>2.72</v>
      </c>
    </row>
    <row r="29" spans="1:32">
      <c r="A29" t="s">
        <v>71</v>
      </c>
      <c r="B29" s="75">
        <v>130.32</v>
      </c>
      <c r="C29" s="75">
        <v>77.06</v>
      </c>
      <c r="D29" s="135">
        <f t="shared" si="0"/>
        <v>5.2200000000000006</v>
      </c>
      <c r="E29" s="75"/>
      <c r="F29" s="78">
        <v>0</v>
      </c>
      <c r="G29" s="78">
        <v>0</v>
      </c>
      <c r="H29" s="78">
        <v>0</v>
      </c>
      <c r="I29">
        <v>57.83</v>
      </c>
      <c r="J29">
        <v>132.21</v>
      </c>
      <c r="K29">
        <v>100.9</v>
      </c>
      <c r="L29">
        <v>1.24</v>
      </c>
      <c r="M29">
        <v>7.12</v>
      </c>
      <c r="N29" s="135">
        <v>3.43</v>
      </c>
      <c r="O29" s="135">
        <v>1.79</v>
      </c>
      <c r="P29" s="135">
        <v>0</v>
      </c>
      <c r="Q29">
        <v>1.38</v>
      </c>
      <c r="R29">
        <v>0.8</v>
      </c>
      <c r="S29">
        <v>1.25</v>
      </c>
      <c r="T29">
        <v>29.41</v>
      </c>
      <c r="U29">
        <v>9.8000000000000007</v>
      </c>
      <c r="V29">
        <v>9.81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2.09</v>
      </c>
      <c r="AD29">
        <v>16.95</v>
      </c>
      <c r="AE29">
        <v>16.95</v>
      </c>
      <c r="AF29">
        <v>2.72</v>
      </c>
    </row>
    <row r="30" spans="1:32">
      <c r="A30" t="s">
        <v>72</v>
      </c>
      <c r="B30" s="75">
        <v>130.32</v>
      </c>
      <c r="C30" s="75">
        <v>77.06</v>
      </c>
      <c r="D30" s="135">
        <f t="shared" si="0"/>
        <v>17.25</v>
      </c>
      <c r="E30" s="75"/>
      <c r="F30" s="78">
        <v>0</v>
      </c>
      <c r="G30" s="78">
        <v>0</v>
      </c>
      <c r="H30" s="78">
        <v>0</v>
      </c>
      <c r="I30">
        <v>57.83</v>
      </c>
      <c r="J30">
        <v>132.21</v>
      </c>
      <c r="K30">
        <v>100.9</v>
      </c>
      <c r="L30">
        <v>1.24</v>
      </c>
      <c r="M30">
        <v>7.24</v>
      </c>
      <c r="N30" s="135">
        <v>10.87</v>
      </c>
      <c r="O30" s="135">
        <v>6.38</v>
      </c>
      <c r="P30" s="135">
        <v>0</v>
      </c>
      <c r="Q30">
        <v>1.38</v>
      </c>
      <c r="R30">
        <v>6.6</v>
      </c>
      <c r="S30">
        <v>1.25</v>
      </c>
      <c r="T30">
        <v>28.62</v>
      </c>
      <c r="U30">
        <v>9.5399999999999991</v>
      </c>
      <c r="V30">
        <v>9.5500000000000007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2.2200000000000002</v>
      </c>
      <c r="AD30">
        <v>16.84</v>
      </c>
      <c r="AE30">
        <v>16.84</v>
      </c>
      <c r="AF30">
        <v>2.72</v>
      </c>
    </row>
    <row r="31" spans="1:32">
      <c r="A31" t="s">
        <v>73</v>
      </c>
      <c r="B31" s="75">
        <v>130.32</v>
      </c>
      <c r="C31" s="75">
        <v>77.06</v>
      </c>
      <c r="D31" s="135">
        <f t="shared" si="0"/>
        <v>37.629999999999995</v>
      </c>
      <c r="E31" s="75"/>
      <c r="F31" s="78">
        <v>0.03</v>
      </c>
      <c r="G31" s="78">
        <v>0.03</v>
      </c>
      <c r="H31" s="78">
        <v>0.03</v>
      </c>
      <c r="I31">
        <v>57.83</v>
      </c>
      <c r="J31">
        <v>132.21</v>
      </c>
      <c r="K31">
        <v>100.9</v>
      </c>
      <c r="L31">
        <v>1.24</v>
      </c>
      <c r="M31">
        <v>7.11</v>
      </c>
      <c r="N31" s="135">
        <v>21.97</v>
      </c>
      <c r="O31" s="135">
        <v>14.11</v>
      </c>
      <c r="P31" s="135">
        <v>1.55</v>
      </c>
      <c r="Q31">
        <v>1.38</v>
      </c>
      <c r="R31">
        <v>14.32</v>
      </c>
      <c r="S31">
        <v>1.25</v>
      </c>
      <c r="T31">
        <v>28.02</v>
      </c>
      <c r="U31">
        <v>9.34</v>
      </c>
      <c r="V31">
        <v>9.33</v>
      </c>
      <c r="W31">
        <v>3.08</v>
      </c>
      <c r="X31">
        <v>0.61</v>
      </c>
      <c r="Y31">
        <v>0.99</v>
      </c>
      <c r="Z31">
        <v>0.34</v>
      </c>
      <c r="AA31">
        <v>0</v>
      </c>
      <c r="AB31">
        <v>0</v>
      </c>
      <c r="AC31">
        <v>2.0499999999999998</v>
      </c>
      <c r="AD31">
        <v>15.93</v>
      </c>
      <c r="AE31">
        <v>15.93</v>
      </c>
      <c r="AF31">
        <v>2.72</v>
      </c>
    </row>
    <row r="32" spans="1:32">
      <c r="A32" t="s">
        <v>74</v>
      </c>
      <c r="B32" s="75">
        <v>130.32</v>
      </c>
      <c r="C32" s="75">
        <v>77.06</v>
      </c>
      <c r="D32" s="135">
        <f t="shared" si="0"/>
        <v>65.569999999999993</v>
      </c>
      <c r="E32" s="75"/>
      <c r="F32" s="78">
        <v>0.37</v>
      </c>
      <c r="G32" s="78">
        <v>0.37</v>
      </c>
      <c r="H32" s="78">
        <v>0.38</v>
      </c>
      <c r="I32">
        <v>57.83</v>
      </c>
      <c r="J32">
        <v>132.21</v>
      </c>
      <c r="K32">
        <v>100.9</v>
      </c>
      <c r="L32">
        <v>1.24</v>
      </c>
      <c r="M32">
        <v>7.15</v>
      </c>
      <c r="N32" s="135">
        <v>33</v>
      </c>
      <c r="O32" s="135">
        <v>23.83</v>
      </c>
      <c r="P32" s="135">
        <v>8.74</v>
      </c>
      <c r="Q32">
        <v>1.38</v>
      </c>
      <c r="R32">
        <v>23.34</v>
      </c>
      <c r="S32">
        <v>1.25</v>
      </c>
      <c r="T32">
        <v>27.5</v>
      </c>
      <c r="U32">
        <v>9.17</v>
      </c>
      <c r="V32">
        <v>9.17</v>
      </c>
      <c r="W32">
        <v>11.19</v>
      </c>
      <c r="X32">
        <v>2.2400000000000002</v>
      </c>
      <c r="Y32">
        <v>1.33</v>
      </c>
      <c r="Z32">
        <v>3.05</v>
      </c>
      <c r="AA32">
        <v>3.33</v>
      </c>
      <c r="AB32">
        <v>1.67</v>
      </c>
      <c r="AC32">
        <v>2.2000000000000002</v>
      </c>
      <c r="AD32">
        <v>14.85</v>
      </c>
      <c r="AE32">
        <v>14.85</v>
      </c>
      <c r="AF32">
        <v>2.72</v>
      </c>
    </row>
    <row r="33" spans="1:32">
      <c r="A33" t="s">
        <v>75</v>
      </c>
      <c r="B33" s="75">
        <v>130.32</v>
      </c>
      <c r="C33" s="75">
        <v>77.06</v>
      </c>
      <c r="D33" s="135">
        <f t="shared" si="0"/>
        <v>83.05</v>
      </c>
      <c r="E33" s="75"/>
      <c r="F33" s="78">
        <v>1.22</v>
      </c>
      <c r="G33" s="78">
        <v>1.22</v>
      </c>
      <c r="H33" s="78">
        <v>1.25</v>
      </c>
      <c r="I33">
        <v>57.83</v>
      </c>
      <c r="J33">
        <v>132.21</v>
      </c>
      <c r="K33">
        <v>100.9</v>
      </c>
      <c r="L33">
        <v>1.24</v>
      </c>
      <c r="M33">
        <v>7.2</v>
      </c>
      <c r="N33" s="135">
        <v>33</v>
      </c>
      <c r="O33" s="135">
        <v>33</v>
      </c>
      <c r="P33" s="135">
        <v>17.05</v>
      </c>
      <c r="Q33">
        <v>1.38</v>
      </c>
      <c r="R33">
        <v>33.619999999999997</v>
      </c>
      <c r="S33">
        <v>1.25</v>
      </c>
      <c r="T33">
        <v>18.3</v>
      </c>
      <c r="U33">
        <v>6.1</v>
      </c>
      <c r="V33">
        <v>6.09</v>
      </c>
      <c r="W33">
        <v>24.63</v>
      </c>
      <c r="X33">
        <v>4.92</v>
      </c>
      <c r="Y33">
        <v>5.0999999999999996</v>
      </c>
      <c r="Z33">
        <v>6.39</v>
      </c>
      <c r="AA33">
        <v>12.67</v>
      </c>
      <c r="AB33">
        <v>6.33</v>
      </c>
      <c r="AC33">
        <v>2.2599999999999998</v>
      </c>
      <c r="AD33">
        <v>11.42</v>
      </c>
      <c r="AE33">
        <v>11.42</v>
      </c>
      <c r="AF33">
        <v>2.72</v>
      </c>
    </row>
    <row r="34" spans="1:32">
      <c r="A34" t="s">
        <v>76</v>
      </c>
      <c r="B34" s="75">
        <v>130.32</v>
      </c>
      <c r="C34" s="75">
        <v>77.06</v>
      </c>
      <c r="D34" s="135">
        <f t="shared" si="0"/>
        <v>93.42</v>
      </c>
      <c r="E34" s="75"/>
      <c r="F34" s="78">
        <v>2.31</v>
      </c>
      <c r="G34" s="78">
        <v>2.31</v>
      </c>
      <c r="H34" s="78">
        <v>2.37</v>
      </c>
      <c r="I34">
        <v>57.83</v>
      </c>
      <c r="J34">
        <v>132.21</v>
      </c>
      <c r="K34">
        <v>100.9</v>
      </c>
      <c r="L34">
        <v>1.24</v>
      </c>
      <c r="M34">
        <v>11.55</v>
      </c>
      <c r="N34" s="135">
        <v>33</v>
      </c>
      <c r="O34" s="135">
        <v>33</v>
      </c>
      <c r="P34" s="135">
        <v>27.42</v>
      </c>
      <c r="Q34">
        <v>1.38</v>
      </c>
      <c r="R34">
        <v>45.05</v>
      </c>
      <c r="S34">
        <v>1.25</v>
      </c>
      <c r="T34">
        <v>17.260000000000002</v>
      </c>
      <c r="U34">
        <v>5.75</v>
      </c>
      <c r="V34">
        <v>5.77</v>
      </c>
      <c r="W34">
        <v>43.62</v>
      </c>
      <c r="X34">
        <v>8.7200000000000006</v>
      </c>
      <c r="Y34">
        <v>12.27</v>
      </c>
      <c r="Z34">
        <v>10.36</v>
      </c>
      <c r="AA34">
        <v>22</v>
      </c>
      <c r="AB34">
        <v>11</v>
      </c>
      <c r="AC34">
        <v>2.2999999999999998</v>
      </c>
      <c r="AD34">
        <v>11.08</v>
      </c>
      <c r="AE34">
        <v>11.08</v>
      </c>
      <c r="AF34">
        <v>2.72</v>
      </c>
    </row>
    <row r="35" spans="1:32">
      <c r="A35" t="s">
        <v>77</v>
      </c>
      <c r="B35" s="75">
        <v>130.32</v>
      </c>
      <c r="C35" s="75">
        <v>77.06</v>
      </c>
      <c r="D35" s="135">
        <f t="shared" si="0"/>
        <v>95.5</v>
      </c>
      <c r="E35" s="75"/>
      <c r="F35" s="78">
        <v>3.59</v>
      </c>
      <c r="G35" s="78">
        <v>3.59</v>
      </c>
      <c r="H35" s="78">
        <v>3.68</v>
      </c>
      <c r="I35">
        <v>57.83</v>
      </c>
      <c r="J35">
        <v>132.21</v>
      </c>
      <c r="K35">
        <v>100.9</v>
      </c>
      <c r="L35">
        <v>1.24</v>
      </c>
      <c r="M35">
        <v>11.35</v>
      </c>
      <c r="N35" s="135">
        <v>31.83</v>
      </c>
      <c r="O35" s="135">
        <v>31.84</v>
      </c>
      <c r="P35" s="135">
        <v>31.83</v>
      </c>
      <c r="Q35">
        <v>1.34</v>
      </c>
      <c r="R35">
        <v>56.92</v>
      </c>
      <c r="S35">
        <v>1.25</v>
      </c>
      <c r="T35">
        <v>15.98</v>
      </c>
      <c r="U35">
        <v>5.32</v>
      </c>
      <c r="V35">
        <v>5.33</v>
      </c>
      <c r="W35">
        <v>65.48</v>
      </c>
      <c r="X35">
        <v>13.09</v>
      </c>
      <c r="Y35">
        <v>20.91</v>
      </c>
      <c r="Z35">
        <v>14.9</v>
      </c>
      <c r="AA35">
        <v>34.67</v>
      </c>
      <c r="AB35">
        <v>17.329999999999998</v>
      </c>
      <c r="AC35">
        <v>2.11</v>
      </c>
      <c r="AD35">
        <v>10.09</v>
      </c>
      <c r="AE35">
        <v>10.09</v>
      </c>
      <c r="AF35">
        <v>2.72</v>
      </c>
    </row>
    <row r="36" spans="1:32">
      <c r="A36" t="s">
        <v>78</v>
      </c>
      <c r="B36" s="75">
        <v>130.32</v>
      </c>
      <c r="C36" s="75">
        <v>77.06</v>
      </c>
      <c r="D36" s="135">
        <f t="shared" si="0"/>
        <v>95.5</v>
      </c>
      <c r="E36" s="75"/>
      <c r="F36" s="78">
        <v>4.91</v>
      </c>
      <c r="G36" s="78">
        <v>4.91</v>
      </c>
      <c r="H36" s="78">
        <v>5.03</v>
      </c>
      <c r="I36">
        <v>57.83</v>
      </c>
      <c r="J36">
        <v>132.21</v>
      </c>
      <c r="K36">
        <v>100.9</v>
      </c>
      <c r="L36">
        <v>1.24</v>
      </c>
      <c r="M36">
        <v>10.87</v>
      </c>
      <c r="N36" s="135">
        <v>31.83</v>
      </c>
      <c r="O36" s="135">
        <v>31.84</v>
      </c>
      <c r="P36" s="135">
        <v>31.83</v>
      </c>
      <c r="Q36">
        <v>1.34</v>
      </c>
      <c r="R36">
        <v>68.45</v>
      </c>
      <c r="S36">
        <v>1.25</v>
      </c>
      <c r="T36">
        <v>14.22</v>
      </c>
      <c r="U36">
        <v>4.74</v>
      </c>
      <c r="V36">
        <v>4.74</v>
      </c>
      <c r="W36">
        <v>88.37</v>
      </c>
      <c r="X36">
        <v>17.670000000000002</v>
      </c>
      <c r="Y36">
        <v>26.71</v>
      </c>
      <c r="Z36">
        <v>19.62</v>
      </c>
      <c r="AA36">
        <v>48</v>
      </c>
      <c r="AB36">
        <v>24</v>
      </c>
      <c r="AC36">
        <v>2.29</v>
      </c>
      <c r="AD36">
        <v>9.32</v>
      </c>
      <c r="AE36">
        <v>9.32</v>
      </c>
      <c r="AF36">
        <v>2.72</v>
      </c>
    </row>
    <row r="37" spans="1:32">
      <c r="A37" t="s">
        <v>79</v>
      </c>
      <c r="B37" s="75">
        <v>130.32</v>
      </c>
      <c r="C37" s="75">
        <v>77.06</v>
      </c>
      <c r="D37" s="135">
        <f t="shared" si="0"/>
        <v>95.5</v>
      </c>
      <c r="E37" s="75"/>
      <c r="F37" s="78">
        <v>6.3</v>
      </c>
      <c r="G37" s="78">
        <v>6.3</v>
      </c>
      <c r="H37" s="78">
        <v>6.46</v>
      </c>
      <c r="I37">
        <v>57.83</v>
      </c>
      <c r="J37">
        <v>132.21</v>
      </c>
      <c r="K37">
        <v>100.9</v>
      </c>
      <c r="L37">
        <v>1.24</v>
      </c>
      <c r="M37">
        <v>10.33</v>
      </c>
      <c r="N37" s="135">
        <v>31.83</v>
      </c>
      <c r="O37" s="135">
        <v>31.84</v>
      </c>
      <c r="P37" s="135">
        <v>31.83</v>
      </c>
      <c r="Q37">
        <v>1.34</v>
      </c>
      <c r="R37">
        <v>79.34</v>
      </c>
      <c r="S37">
        <v>1.25</v>
      </c>
      <c r="T37">
        <v>12.65</v>
      </c>
      <c r="U37">
        <v>4.22</v>
      </c>
      <c r="V37">
        <v>4.2</v>
      </c>
      <c r="W37">
        <v>111.05</v>
      </c>
      <c r="X37">
        <v>22.21</v>
      </c>
      <c r="Y37">
        <v>37.869999999999997</v>
      </c>
      <c r="Z37">
        <v>23.85</v>
      </c>
      <c r="AA37">
        <v>62.67</v>
      </c>
      <c r="AB37">
        <v>31.33</v>
      </c>
      <c r="AC37">
        <v>2.1800000000000002</v>
      </c>
      <c r="AD37">
        <v>8.34</v>
      </c>
      <c r="AE37">
        <v>8.34</v>
      </c>
      <c r="AF37">
        <v>2.72</v>
      </c>
    </row>
    <row r="38" spans="1:32">
      <c r="A38" t="s">
        <v>80</v>
      </c>
      <c r="B38" s="75">
        <v>130.32</v>
      </c>
      <c r="C38" s="75">
        <v>77.06</v>
      </c>
      <c r="D38" s="135">
        <f t="shared" si="0"/>
        <v>95.5</v>
      </c>
      <c r="E38" s="75"/>
      <c r="F38" s="78">
        <v>7.54</v>
      </c>
      <c r="G38" s="78">
        <v>7.54</v>
      </c>
      <c r="H38" s="78">
        <v>7.72</v>
      </c>
      <c r="I38">
        <v>57.83</v>
      </c>
      <c r="J38">
        <v>132.21</v>
      </c>
      <c r="K38">
        <v>100.9</v>
      </c>
      <c r="L38">
        <v>1.24</v>
      </c>
      <c r="M38">
        <v>10.07</v>
      </c>
      <c r="N38" s="135">
        <v>31.83</v>
      </c>
      <c r="O38" s="135">
        <v>31.84</v>
      </c>
      <c r="P38" s="135">
        <v>31.83</v>
      </c>
      <c r="Q38">
        <v>1.34</v>
      </c>
      <c r="R38">
        <v>89.69</v>
      </c>
      <c r="S38">
        <v>1.25</v>
      </c>
      <c r="T38">
        <v>12.56</v>
      </c>
      <c r="U38">
        <v>4.1900000000000004</v>
      </c>
      <c r="V38">
        <v>4.18</v>
      </c>
      <c r="W38">
        <v>133.31</v>
      </c>
      <c r="X38">
        <v>26.66</v>
      </c>
      <c r="Y38">
        <v>45.72</v>
      </c>
      <c r="Z38">
        <v>27.87</v>
      </c>
      <c r="AA38">
        <v>74</v>
      </c>
      <c r="AB38">
        <v>37</v>
      </c>
      <c r="AC38">
        <v>2.17</v>
      </c>
      <c r="AD38">
        <v>8.31</v>
      </c>
      <c r="AE38">
        <v>8.31</v>
      </c>
      <c r="AF38">
        <v>2.72</v>
      </c>
    </row>
    <row r="39" spans="1:32">
      <c r="A39" t="s">
        <v>81</v>
      </c>
      <c r="B39" s="75">
        <v>130.32</v>
      </c>
      <c r="C39" s="75">
        <v>77.06</v>
      </c>
      <c r="D39" s="135">
        <f t="shared" si="0"/>
        <v>95.5</v>
      </c>
      <c r="E39" s="75"/>
      <c r="F39" s="78">
        <v>8.7899999999999991</v>
      </c>
      <c r="G39" s="78">
        <v>8.7899999999999991</v>
      </c>
      <c r="H39" s="78">
        <v>9</v>
      </c>
      <c r="I39">
        <v>57.83</v>
      </c>
      <c r="J39">
        <v>132.21</v>
      </c>
      <c r="K39">
        <v>100.9</v>
      </c>
      <c r="L39">
        <v>1.59</v>
      </c>
      <c r="M39">
        <v>9.73</v>
      </c>
      <c r="N39" s="135">
        <v>31.83</v>
      </c>
      <c r="O39" s="135">
        <v>31.84</v>
      </c>
      <c r="P39" s="135">
        <v>31.83</v>
      </c>
      <c r="Q39">
        <v>1.34</v>
      </c>
      <c r="R39">
        <v>99.8</v>
      </c>
      <c r="S39">
        <v>1.25</v>
      </c>
      <c r="T39">
        <v>12.98</v>
      </c>
      <c r="U39">
        <v>4.33</v>
      </c>
      <c r="V39">
        <v>4.32</v>
      </c>
      <c r="W39">
        <v>155.35</v>
      </c>
      <c r="X39">
        <v>31.07</v>
      </c>
      <c r="Y39">
        <v>53.05</v>
      </c>
      <c r="Z39">
        <v>31.54</v>
      </c>
      <c r="AA39">
        <v>84</v>
      </c>
      <c r="AB39">
        <v>42</v>
      </c>
      <c r="AC39">
        <v>2.12</v>
      </c>
      <c r="AD39">
        <v>8.09</v>
      </c>
      <c r="AE39">
        <v>8.09</v>
      </c>
      <c r="AF39">
        <v>2.72</v>
      </c>
    </row>
    <row r="40" spans="1:32">
      <c r="A40" t="s">
        <v>82</v>
      </c>
      <c r="B40" s="75">
        <v>130.32</v>
      </c>
      <c r="C40" s="75">
        <v>77.06</v>
      </c>
      <c r="D40" s="135">
        <f t="shared" si="0"/>
        <v>95.5</v>
      </c>
      <c r="E40" s="75"/>
      <c r="F40" s="78">
        <v>9.9499999999999993</v>
      </c>
      <c r="G40" s="78">
        <v>9.9499999999999993</v>
      </c>
      <c r="H40" s="78">
        <v>10.199999999999999</v>
      </c>
      <c r="I40">
        <v>57.83</v>
      </c>
      <c r="J40">
        <v>132.21</v>
      </c>
      <c r="K40">
        <v>100.9</v>
      </c>
      <c r="L40">
        <v>1.59</v>
      </c>
      <c r="M40">
        <v>9.8800000000000008</v>
      </c>
      <c r="N40" s="135">
        <v>31.83</v>
      </c>
      <c r="O40" s="135">
        <v>31.84</v>
      </c>
      <c r="P40" s="135">
        <v>31.83</v>
      </c>
      <c r="Q40">
        <v>1.34</v>
      </c>
      <c r="R40">
        <v>109.09</v>
      </c>
      <c r="S40">
        <v>1.25</v>
      </c>
      <c r="T40">
        <v>27.29</v>
      </c>
      <c r="U40">
        <v>9.1</v>
      </c>
      <c r="V40">
        <v>9.09</v>
      </c>
      <c r="W40">
        <v>175.18</v>
      </c>
      <c r="X40">
        <v>35.03</v>
      </c>
      <c r="Y40">
        <v>60.7</v>
      </c>
      <c r="Z40">
        <v>34.840000000000003</v>
      </c>
      <c r="AA40">
        <v>88.67</v>
      </c>
      <c r="AB40">
        <v>44.33</v>
      </c>
      <c r="AC40">
        <v>1.95</v>
      </c>
      <c r="AD40">
        <v>8.3000000000000007</v>
      </c>
      <c r="AE40">
        <v>8.3000000000000007</v>
      </c>
      <c r="AF40">
        <v>2.72</v>
      </c>
    </row>
    <row r="41" spans="1:32">
      <c r="A41" t="s">
        <v>83</v>
      </c>
      <c r="B41" s="75">
        <v>130.32</v>
      </c>
      <c r="C41" s="75">
        <v>77.06</v>
      </c>
      <c r="D41" s="135">
        <f t="shared" si="0"/>
        <v>95.5</v>
      </c>
      <c r="E41" s="75"/>
      <c r="F41" s="78">
        <v>11.01</v>
      </c>
      <c r="G41" s="78">
        <v>11.01</v>
      </c>
      <c r="H41" s="78">
        <v>11.29</v>
      </c>
      <c r="I41">
        <v>57.83</v>
      </c>
      <c r="J41">
        <v>132.21</v>
      </c>
      <c r="K41">
        <v>100.9</v>
      </c>
      <c r="L41">
        <v>1.59</v>
      </c>
      <c r="M41">
        <v>9.08</v>
      </c>
      <c r="N41" s="135">
        <v>31.83</v>
      </c>
      <c r="O41" s="135">
        <v>31.84</v>
      </c>
      <c r="P41" s="135">
        <v>31.83</v>
      </c>
      <c r="Q41">
        <v>1.34</v>
      </c>
      <c r="R41">
        <v>117.37</v>
      </c>
      <c r="S41">
        <v>1.25</v>
      </c>
      <c r="T41">
        <v>25.14</v>
      </c>
      <c r="U41">
        <v>8.3800000000000008</v>
      </c>
      <c r="V41">
        <v>8.3800000000000008</v>
      </c>
      <c r="W41">
        <v>193.87</v>
      </c>
      <c r="X41">
        <v>38.770000000000003</v>
      </c>
      <c r="Y41">
        <v>68.209999999999994</v>
      </c>
      <c r="Z41">
        <v>41.26</v>
      </c>
      <c r="AA41">
        <v>91.34</v>
      </c>
      <c r="AB41">
        <v>45.66</v>
      </c>
      <c r="AC41">
        <v>3.56</v>
      </c>
      <c r="AD41">
        <v>8.25</v>
      </c>
      <c r="AE41">
        <v>8.25</v>
      </c>
      <c r="AF41">
        <v>2.72</v>
      </c>
    </row>
    <row r="42" spans="1:32">
      <c r="A42" t="s">
        <v>84</v>
      </c>
      <c r="B42" s="75">
        <v>130.32</v>
      </c>
      <c r="C42" s="75">
        <v>77.06</v>
      </c>
      <c r="D42" s="135">
        <f t="shared" si="0"/>
        <v>95.5</v>
      </c>
      <c r="E42" s="75"/>
      <c r="F42" s="78">
        <v>11.95</v>
      </c>
      <c r="G42" s="78">
        <v>11.95</v>
      </c>
      <c r="H42" s="78">
        <v>12.25</v>
      </c>
      <c r="I42">
        <v>57.83</v>
      </c>
      <c r="J42">
        <v>132.21</v>
      </c>
      <c r="K42">
        <v>100.9</v>
      </c>
      <c r="L42">
        <v>1.59</v>
      </c>
      <c r="M42">
        <v>8.86</v>
      </c>
      <c r="N42" s="135">
        <v>31.83</v>
      </c>
      <c r="O42" s="135">
        <v>31.84</v>
      </c>
      <c r="P42" s="135">
        <v>31.83</v>
      </c>
      <c r="Q42">
        <v>1.34</v>
      </c>
      <c r="R42">
        <v>124.73</v>
      </c>
      <c r="S42">
        <v>1.25</v>
      </c>
      <c r="T42">
        <v>23.83</v>
      </c>
      <c r="U42">
        <v>7.94</v>
      </c>
      <c r="V42">
        <v>7.94</v>
      </c>
      <c r="W42">
        <v>210.7</v>
      </c>
      <c r="X42">
        <v>42.14</v>
      </c>
      <c r="Y42">
        <v>75.209999999999994</v>
      </c>
      <c r="Z42">
        <v>44.18</v>
      </c>
      <c r="AA42">
        <v>94.67</v>
      </c>
      <c r="AB42">
        <v>47.33</v>
      </c>
      <c r="AC42">
        <v>3.34</v>
      </c>
      <c r="AD42">
        <v>8.26</v>
      </c>
      <c r="AE42">
        <v>8.26</v>
      </c>
      <c r="AF42">
        <v>2.72</v>
      </c>
    </row>
    <row r="43" spans="1:32">
      <c r="A43" t="s">
        <v>85</v>
      </c>
      <c r="B43" s="75">
        <v>107.36</v>
      </c>
      <c r="C43" s="75">
        <v>61.12</v>
      </c>
      <c r="D43" s="135">
        <f t="shared" si="0"/>
        <v>95.5</v>
      </c>
      <c r="E43" s="75"/>
      <c r="F43" s="78">
        <v>12.76</v>
      </c>
      <c r="G43" s="78">
        <v>12.76</v>
      </c>
      <c r="H43" s="78">
        <v>13.07</v>
      </c>
      <c r="I43">
        <v>33.08</v>
      </c>
      <c r="J43">
        <v>132.21</v>
      </c>
      <c r="K43">
        <v>100.9</v>
      </c>
      <c r="L43">
        <v>1.59</v>
      </c>
      <c r="M43">
        <v>8.7100000000000009</v>
      </c>
      <c r="N43" s="135">
        <v>31.83</v>
      </c>
      <c r="O43" s="135">
        <v>31.84</v>
      </c>
      <c r="P43" s="135">
        <v>31.83</v>
      </c>
      <c r="Q43">
        <v>1.34</v>
      </c>
      <c r="R43">
        <v>131.09</v>
      </c>
      <c r="S43">
        <v>1.3</v>
      </c>
      <c r="T43">
        <v>22.67</v>
      </c>
      <c r="U43">
        <v>7.56</v>
      </c>
      <c r="V43">
        <v>7.56</v>
      </c>
      <c r="W43">
        <v>226.41</v>
      </c>
      <c r="X43">
        <v>45.28</v>
      </c>
      <c r="Y43">
        <v>81.69</v>
      </c>
      <c r="Z43">
        <v>46.58</v>
      </c>
      <c r="AA43">
        <v>96.67</v>
      </c>
      <c r="AB43">
        <v>48.33</v>
      </c>
      <c r="AC43">
        <v>3.19</v>
      </c>
      <c r="AD43">
        <v>8.26</v>
      </c>
      <c r="AE43">
        <v>8.26</v>
      </c>
      <c r="AF43">
        <v>2.72</v>
      </c>
    </row>
    <row r="44" spans="1:32">
      <c r="A44" t="s">
        <v>86</v>
      </c>
      <c r="B44" s="75">
        <v>130.32</v>
      </c>
      <c r="C44" s="75">
        <v>77.06</v>
      </c>
      <c r="D44" s="135">
        <f t="shared" si="0"/>
        <v>95.5</v>
      </c>
      <c r="E44" s="75"/>
      <c r="F44" s="78">
        <v>13.67</v>
      </c>
      <c r="G44" s="78">
        <v>13.67</v>
      </c>
      <c r="H44" s="78">
        <v>14.02</v>
      </c>
      <c r="I44">
        <v>33.08</v>
      </c>
      <c r="J44">
        <v>132.21</v>
      </c>
      <c r="K44">
        <v>100.9</v>
      </c>
      <c r="L44">
        <v>1.59</v>
      </c>
      <c r="M44">
        <v>8.2899999999999991</v>
      </c>
      <c r="N44" s="135">
        <v>31.83</v>
      </c>
      <c r="O44" s="135">
        <v>31.84</v>
      </c>
      <c r="P44" s="135">
        <v>31.83</v>
      </c>
      <c r="Q44">
        <v>1.34</v>
      </c>
      <c r="R44">
        <v>135.79</v>
      </c>
      <c r="S44">
        <v>1.3</v>
      </c>
      <c r="T44">
        <v>21.79</v>
      </c>
      <c r="U44">
        <v>7.26</v>
      </c>
      <c r="V44">
        <v>7.27</v>
      </c>
      <c r="W44">
        <v>240.28</v>
      </c>
      <c r="X44">
        <v>48.05</v>
      </c>
      <c r="Y44">
        <v>88.95</v>
      </c>
      <c r="Z44">
        <v>48.18</v>
      </c>
      <c r="AA44">
        <v>100</v>
      </c>
      <c r="AB44">
        <v>50</v>
      </c>
      <c r="AC44">
        <v>2.82</v>
      </c>
      <c r="AD44">
        <v>8.33</v>
      </c>
      <c r="AE44">
        <v>8.33</v>
      </c>
      <c r="AF44">
        <v>2.72</v>
      </c>
    </row>
    <row r="45" spans="1:32">
      <c r="A45" t="s">
        <v>87</v>
      </c>
      <c r="B45" s="75">
        <v>107.36</v>
      </c>
      <c r="C45" s="75">
        <v>61.12</v>
      </c>
      <c r="D45" s="135">
        <f t="shared" si="0"/>
        <v>95.5</v>
      </c>
      <c r="E45" s="75"/>
      <c r="F45" s="78">
        <v>14.43</v>
      </c>
      <c r="G45" s="78">
        <v>14.43</v>
      </c>
      <c r="H45" s="78">
        <v>14.8</v>
      </c>
      <c r="I45">
        <v>33.08</v>
      </c>
      <c r="J45">
        <v>132.21</v>
      </c>
      <c r="K45">
        <v>100.9</v>
      </c>
      <c r="L45">
        <v>1.59</v>
      </c>
      <c r="M45">
        <v>7.88</v>
      </c>
      <c r="N45" s="135">
        <v>31.83</v>
      </c>
      <c r="O45" s="135">
        <v>31.84</v>
      </c>
      <c r="P45" s="135">
        <v>31.83</v>
      </c>
      <c r="Q45">
        <v>1.34</v>
      </c>
      <c r="R45">
        <v>139.65</v>
      </c>
      <c r="S45">
        <v>1.3</v>
      </c>
      <c r="T45">
        <v>20.239999999999998</v>
      </c>
      <c r="U45">
        <v>6.75</v>
      </c>
      <c r="V45">
        <v>6.73</v>
      </c>
      <c r="W45">
        <v>245.83</v>
      </c>
      <c r="X45">
        <v>49.17</v>
      </c>
      <c r="Y45">
        <v>94.18</v>
      </c>
      <c r="Z45">
        <v>49.31</v>
      </c>
      <c r="AA45">
        <v>99.34</v>
      </c>
      <c r="AB45">
        <v>49.66</v>
      </c>
      <c r="AC45">
        <v>2.67</v>
      </c>
      <c r="AD45">
        <v>8.32</v>
      </c>
      <c r="AE45">
        <v>8.32</v>
      </c>
      <c r="AF45">
        <v>2.72</v>
      </c>
    </row>
    <row r="46" spans="1:32">
      <c r="A46" t="s">
        <v>88</v>
      </c>
      <c r="B46" s="75">
        <v>107.36</v>
      </c>
      <c r="C46" s="75">
        <v>61.12</v>
      </c>
      <c r="D46" s="135">
        <f t="shared" si="0"/>
        <v>95.5</v>
      </c>
      <c r="E46" s="75"/>
      <c r="F46" s="78">
        <v>15.06</v>
      </c>
      <c r="G46" s="78">
        <v>15.06</v>
      </c>
      <c r="H46" s="78">
        <v>15.43</v>
      </c>
      <c r="I46">
        <v>33.08</v>
      </c>
      <c r="J46">
        <v>132.21</v>
      </c>
      <c r="K46">
        <v>100.9</v>
      </c>
      <c r="L46">
        <v>1.59</v>
      </c>
      <c r="M46">
        <v>7.46</v>
      </c>
      <c r="N46" s="135">
        <v>31.83</v>
      </c>
      <c r="O46" s="135">
        <v>31.84</v>
      </c>
      <c r="P46" s="135">
        <v>31.83</v>
      </c>
      <c r="Q46">
        <v>1.34</v>
      </c>
      <c r="R46">
        <v>142.84</v>
      </c>
      <c r="S46">
        <v>1.3</v>
      </c>
      <c r="T46">
        <v>17.829999999999998</v>
      </c>
      <c r="U46">
        <v>5.94</v>
      </c>
      <c r="V46">
        <v>5.94</v>
      </c>
      <c r="W46">
        <v>250</v>
      </c>
      <c r="X46">
        <v>50</v>
      </c>
      <c r="Y46">
        <v>95.89</v>
      </c>
      <c r="Z46">
        <v>50</v>
      </c>
      <c r="AA46">
        <v>100</v>
      </c>
      <c r="AB46">
        <v>50</v>
      </c>
      <c r="AC46">
        <v>2.56</v>
      </c>
      <c r="AD46">
        <v>8.1199999999999992</v>
      </c>
      <c r="AE46">
        <v>8.1199999999999992</v>
      </c>
      <c r="AF46">
        <v>2.72</v>
      </c>
    </row>
    <row r="47" spans="1:32">
      <c r="A47" t="s">
        <v>89</v>
      </c>
      <c r="B47" s="75">
        <v>130.32</v>
      </c>
      <c r="C47" s="75">
        <v>77.06</v>
      </c>
      <c r="D47" s="135">
        <f t="shared" si="0"/>
        <v>95.5</v>
      </c>
      <c r="E47" s="75"/>
      <c r="F47" s="78">
        <v>15.57</v>
      </c>
      <c r="G47" s="78">
        <v>15.57</v>
      </c>
      <c r="H47" s="78">
        <v>15.96</v>
      </c>
      <c r="I47">
        <v>33.08</v>
      </c>
      <c r="J47">
        <v>132.21</v>
      </c>
      <c r="K47">
        <v>100.9</v>
      </c>
      <c r="L47">
        <v>1.55</v>
      </c>
      <c r="M47">
        <v>7.52</v>
      </c>
      <c r="N47" s="135">
        <v>31.83</v>
      </c>
      <c r="O47" s="135">
        <v>31.84</v>
      </c>
      <c r="P47" s="135">
        <v>31.83</v>
      </c>
      <c r="Q47">
        <v>1.34</v>
      </c>
      <c r="R47">
        <v>145.29</v>
      </c>
      <c r="S47">
        <v>1.3</v>
      </c>
      <c r="T47">
        <v>16.239999999999998</v>
      </c>
      <c r="U47">
        <v>5.41</v>
      </c>
      <c r="V47">
        <v>5.41</v>
      </c>
      <c r="W47">
        <v>250</v>
      </c>
      <c r="X47">
        <v>50</v>
      </c>
      <c r="Y47">
        <v>96.89</v>
      </c>
      <c r="Z47">
        <v>50</v>
      </c>
      <c r="AA47">
        <v>100</v>
      </c>
      <c r="AB47">
        <v>50</v>
      </c>
      <c r="AC47">
        <v>2.34</v>
      </c>
      <c r="AD47">
        <v>8.25</v>
      </c>
      <c r="AE47">
        <v>8.25</v>
      </c>
      <c r="AF47">
        <v>2.72</v>
      </c>
    </row>
    <row r="48" spans="1:32">
      <c r="A48" t="s">
        <v>90</v>
      </c>
      <c r="B48" s="75">
        <v>130.32</v>
      </c>
      <c r="C48" s="75">
        <v>77.06</v>
      </c>
      <c r="D48" s="135">
        <f t="shared" si="0"/>
        <v>95.5</v>
      </c>
      <c r="E48" s="75"/>
      <c r="F48" s="78">
        <v>16.059999999999999</v>
      </c>
      <c r="G48" s="78">
        <v>16.059999999999999</v>
      </c>
      <c r="H48" s="78">
        <v>16.46</v>
      </c>
      <c r="I48">
        <v>33.08</v>
      </c>
      <c r="J48">
        <v>132.21</v>
      </c>
      <c r="K48">
        <v>100.9</v>
      </c>
      <c r="L48">
        <v>1.55</v>
      </c>
      <c r="M48">
        <v>7.53</v>
      </c>
      <c r="N48" s="135">
        <v>31.83</v>
      </c>
      <c r="O48" s="135">
        <v>31.84</v>
      </c>
      <c r="P48" s="135">
        <v>31.83</v>
      </c>
      <c r="Q48">
        <v>1.34</v>
      </c>
      <c r="R48">
        <v>146.94999999999999</v>
      </c>
      <c r="S48">
        <v>1.3</v>
      </c>
      <c r="T48">
        <v>15.24</v>
      </c>
      <c r="U48">
        <v>5.08</v>
      </c>
      <c r="V48">
        <v>5.08</v>
      </c>
      <c r="W48">
        <v>250</v>
      </c>
      <c r="X48">
        <v>50</v>
      </c>
      <c r="Y48">
        <v>96.93</v>
      </c>
      <c r="Z48">
        <v>50</v>
      </c>
      <c r="AA48">
        <v>100</v>
      </c>
      <c r="AB48">
        <v>50</v>
      </c>
      <c r="AC48">
        <v>2.16</v>
      </c>
      <c r="AD48">
        <v>8.26</v>
      </c>
      <c r="AE48">
        <v>8.26</v>
      </c>
      <c r="AF48">
        <v>2.72</v>
      </c>
    </row>
    <row r="49" spans="1:32">
      <c r="A49" t="s">
        <v>91</v>
      </c>
      <c r="B49" s="75">
        <v>130.32</v>
      </c>
      <c r="C49" s="75">
        <v>77.06</v>
      </c>
      <c r="D49" s="135">
        <f t="shared" si="0"/>
        <v>95.5</v>
      </c>
      <c r="E49" s="75"/>
      <c r="F49" s="78">
        <v>16.45</v>
      </c>
      <c r="G49" s="78">
        <v>16.45</v>
      </c>
      <c r="H49" s="78">
        <v>16.86</v>
      </c>
      <c r="I49">
        <v>33.08</v>
      </c>
      <c r="J49">
        <v>132.21</v>
      </c>
      <c r="K49">
        <v>100.9</v>
      </c>
      <c r="L49">
        <v>1.55</v>
      </c>
      <c r="M49">
        <v>7.46</v>
      </c>
      <c r="N49" s="135">
        <v>31.83</v>
      </c>
      <c r="O49" s="135">
        <v>31.84</v>
      </c>
      <c r="P49" s="135">
        <v>31.83</v>
      </c>
      <c r="Q49">
        <v>1.34</v>
      </c>
      <c r="R49">
        <v>147.66999999999999</v>
      </c>
      <c r="S49">
        <v>1.3</v>
      </c>
      <c r="T49">
        <v>12.74</v>
      </c>
      <c r="U49">
        <v>4.25</v>
      </c>
      <c r="V49">
        <v>4.25</v>
      </c>
      <c r="W49">
        <v>250</v>
      </c>
      <c r="X49">
        <v>50</v>
      </c>
      <c r="Y49">
        <v>96.81</v>
      </c>
      <c r="Z49">
        <v>50</v>
      </c>
      <c r="AA49">
        <v>99.34</v>
      </c>
      <c r="AB49">
        <v>49.66</v>
      </c>
      <c r="AC49">
        <v>1.73</v>
      </c>
      <c r="AD49">
        <v>8.15</v>
      </c>
      <c r="AE49">
        <v>8.15</v>
      </c>
      <c r="AF49">
        <v>2.72</v>
      </c>
    </row>
    <row r="50" spans="1:32">
      <c r="A50" t="s">
        <v>92</v>
      </c>
      <c r="B50" s="75">
        <v>130.32</v>
      </c>
      <c r="C50" s="75">
        <v>77.06</v>
      </c>
      <c r="D50" s="135">
        <f t="shared" si="0"/>
        <v>95.5</v>
      </c>
      <c r="E50" s="75"/>
      <c r="F50" s="78">
        <v>16.7</v>
      </c>
      <c r="G50" s="78">
        <v>16.7</v>
      </c>
      <c r="H50" s="78">
        <v>17.11</v>
      </c>
      <c r="I50">
        <v>33.08</v>
      </c>
      <c r="J50">
        <v>132.21</v>
      </c>
      <c r="K50">
        <v>100.9</v>
      </c>
      <c r="L50">
        <v>1.55</v>
      </c>
      <c r="M50">
        <v>7.56</v>
      </c>
      <c r="N50" s="135">
        <v>31.83</v>
      </c>
      <c r="O50" s="135">
        <v>31.84</v>
      </c>
      <c r="P50" s="135">
        <v>31.83</v>
      </c>
      <c r="Q50">
        <v>1.34</v>
      </c>
      <c r="R50">
        <v>147.76</v>
      </c>
      <c r="S50">
        <v>1.3</v>
      </c>
      <c r="T50">
        <v>11.68</v>
      </c>
      <c r="U50">
        <v>3.89</v>
      </c>
      <c r="V50">
        <v>3.89</v>
      </c>
      <c r="W50">
        <v>250</v>
      </c>
      <c r="X50">
        <v>50</v>
      </c>
      <c r="Y50">
        <v>97.98</v>
      </c>
      <c r="Z50">
        <v>50</v>
      </c>
      <c r="AA50">
        <v>98.67</v>
      </c>
      <c r="AB50">
        <v>49.33</v>
      </c>
      <c r="AC50">
        <v>1.9</v>
      </c>
      <c r="AD50">
        <v>8.2100000000000009</v>
      </c>
      <c r="AE50">
        <v>8.2100000000000009</v>
      </c>
      <c r="AF50">
        <v>2.72</v>
      </c>
    </row>
    <row r="51" spans="1:32">
      <c r="A51" t="s">
        <v>93</v>
      </c>
      <c r="B51" s="75">
        <v>130.32</v>
      </c>
      <c r="C51" s="75">
        <v>77.06</v>
      </c>
      <c r="D51" s="135">
        <f t="shared" si="0"/>
        <v>95.5</v>
      </c>
      <c r="E51" s="75"/>
      <c r="F51" s="78">
        <v>17.98</v>
      </c>
      <c r="G51" s="78">
        <v>17.98</v>
      </c>
      <c r="H51" s="78">
        <v>18.43</v>
      </c>
      <c r="I51">
        <v>33.08</v>
      </c>
      <c r="J51">
        <v>132.21</v>
      </c>
      <c r="K51">
        <v>100.9</v>
      </c>
      <c r="L51">
        <v>1.55</v>
      </c>
      <c r="M51">
        <v>8.06</v>
      </c>
      <c r="N51" s="135">
        <v>31.83</v>
      </c>
      <c r="O51" s="135">
        <v>31.84</v>
      </c>
      <c r="P51" s="135">
        <v>31.83</v>
      </c>
      <c r="Q51">
        <v>1.34</v>
      </c>
      <c r="R51">
        <v>147.36000000000001</v>
      </c>
      <c r="S51">
        <v>1.3</v>
      </c>
      <c r="T51">
        <v>10.8</v>
      </c>
      <c r="U51">
        <v>3.6</v>
      </c>
      <c r="V51">
        <v>3.59</v>
      </c>
      <c r="W51">
        <v>250</v>
      </c>
      <c r="X51">
        <v>50</v>
      </c>
      <c r="Y51">
        <v>98.45</v>
      </c>
      <c r="Z51">
        <v>50</v>
      </c>
      <c r="AA51">
        <v>98</v>
      </c>
      <c r="AB51">
        <v>49</v>
      </c>
      <c r="AC51">
        <v>1.8</v>
      </c>
      <c r="AD51">
        <v>8.09</v>
      </c>
      <c r="AE51">
        <v>8.09</v>
      </c>
      <c r="AF51">
        <v>2.72</v>
      </c>
    </row>
    <row r="52" spans="1:32">
      <c r="A52" t="s">
        <v>94</v>
      </c>
      <c r="B52" s="75">
        <v>130.32</v>
      </c>
      <c r="C52" s="75">
        <v>77.06</v>
      </c>
      <c r="D52" s="135">
        <f t="shared" si="0"/>
        <v>95.5</v>
      </c>
      <c r="E52" s="75"/>
      <c r="F52" s="78">
        <v>18.079999999999998</v>
      </c>
      <c r="G52" s="78">
        <v>18.079999999999998</v>
      </c>
      <c r="H52" s="78">
        <v>18.53</v>
      </c>
      <c r="I52">
        <v>33.08</v>
      </c>
      <c r="J52">
        <v>132.21</v>
      </c>
      <c r="K52">
        <v>100.9</v>
      </c>
      <c r="L52">
        <v>1.55</v>
      </c>
      <c r="M52">
        <v>6.55</v>
      </c>
      <c r="N52" s="135">
        <v>31.83</v>
      </c>
      <c r="O52" s="135">
        <v>31.84</v>
      </c>
      <c r="P52" s="135">
        <v>31.83</v>
      </c>
      <c r="Q52">
        <v>1.34</v>
      </c>
      <c r="R52">
        <v>147.07</v>
      </c>
      <c r="S52">
        <v>1.3</v>
      </c>
      <c r="T52">
        <v>10.48</v>
      </c>
      <c r="U52">
        <v>3.49</v>
      </c>
      <c r="V52">
        <v>3.49</v>
      </c>
      <c r="W52">
        <v>250</v>
      </c>
      <c r="X52">
        <v>50</v>
      </c>
      <c r="Y52">
        <v>98.48</v>
      </c>
      <c r="Z52">
        <v>50</v>
      </c>
      <c r="AA52">
        <v>97.34</v>
      </c>
      <c r="AB52">
        <v>48.66</v>
      </c>
      <c r="AC52">
        <v>1.95</v>
      </c>
      <c r="AD52">
        <v>8.02</v>
      </c>
      <c r="AE52">
        <v>8.02</v>
      </c>
      <c r="AF52">
        <v>2.72</v>
      </c>
    </row>
    <row r="53" spans="1:32">
      <c r="A53" t="s">
        <v>95</v>
      </c>
      <c r="B53" s="75">
        <v>130.32</v>
      </c>
      <c r="C53" s="75">
        <v>61.12</v>
      </c>
      <c r="D53" s="135">
        <f t="shared" si="0"/>
        <v>95.5</v>
      </c>
      <c r="E53" s="75"/>
      <c r="F53" s="78">
        <v>18.12</v>
      </c>
      <c r="G53" s="78">
        <v>18.12</v>
      </c>
      <c r="H53" s="78">
        <v>18.59</v>
      </c>
      <c r="I53">
        <v>33.08</v>
      </c>
      <c r="J53">
        <v>132.21</v>
      </c>
      <c r="K53">
        <v>100.9</v>
      </c>
      <c r="L53">
        <v>1.55</v>
      </c>
      <c r="M53">
        <v>6.72</v>
      </c>
      <c r="N53" s="135">
        <v>31.83</v>
      </c>
      <c r="O53" s="135">
        <v>31.84</v>
      </c>
      <c r="P53" s="135">
        <v>31.83</v>
      </c>
      <c r="Q53">
        <v>1.34</v>
      </c>
      <c r="R53">
        <v>147.47</v>
      </c>
      <c r="S53">
        <v>1.3</v>
      </c>
      <c r="T53">
        <v>7.87</v>
      </c>
      <c r="U53">
        <v>2.62</v>
      </c>
      <c r="V53">
        <v>2.63</v>
      </c>
      <c r="W53">
        <v>250</v>
      </c>
      <c r="X53">
        <v>50</v>
      </c>
      <c r="Y53">
        <v>98.77</v>
      </c>
      <c r="Z53">
        <v>50</v>
      </c>
      <c r="AA53">
        <v>97.34</v>
      </c>
      <c r="AB53">
        <v>48.66</v>
      </c>
      <c r="AC53">
        <v>1.67</v>
      </c>
      <c r="AD53">
        <v>8.3000000000000007</v>
      </c>
      <c r="AE53">
        <v>8.3000000000000007</v>
      </c>
      <c r="AF53">
        <v>2.72</v>
      </c>
    </row>
    <row r="54" spans="1:32">
      <c r="A54" t="s">
        <v>96</v>
      </c>
      <c r="B54" s="75">
        <v>130.32</v>
      </c>
      <c r="C54" s="75">
        <v>61.12</v>
      </c>
      <c r="D54" s="135">
        <f t="shared" si="0"/>
        <v>95.5</v>
      </c>
      <c r="E54" s="75"/>
      <c r="F54" s="78">
        <v>18.14</v>
      </c>
      <c r="G54" s="78">
        <v>18.14</v>
      </c>
      <c r="H54" s="78">
        <v>18.61</v>
      </c>
      <c r="I54">
        <v>33.08</v>
      </c>
      <c r="J54">
        <v>132.21</v>
      </c>
      <c r="K54">
        <v>100.9</v>
      </c>
      <c r="L54">
        <v>1.55</v>
      </c>
      <c r="M54">
        <v>6.85</v>
      </c>
      <c r="N54" s="135">
        <v>31.83</v>
      </c>
      <c r="O54" s="135">
        <v>31.84</v>
      </c>
      <c r="P54" s="135">
        <v>31.83</v>
      </c>
      <c r="Q54">
        <v>1.34</v>
      </c>
      <c r="R54">
        <v>148.15</v>
      </c>
      <c r="S54">
        <v>1.3</v>
      </c>
      <c r="T54">
        <v>7.74</v>
      </c>
      <c r="U54">
        <v>2.58</v>
      </c>
      <c r="V54">
        <v>2.57</v>
      </c>
      <c r="W54">
        <v>250</v>
      </c>
      <c r="X54">
        <v>50</v>
      </c>
      <c r="Y54">
        <v>98.77</v>
      </c>
      <c r="Z54">
        <v>50</v>
      </c>
      <c r="AA54">
        <v>97.34</v>
      </c>
      <c r="AB54">
        <v>48.66</v>
      </c>
      <c r="AC54">
        <v>1.76</v>
      </c>
      <c r="AD54">
        <v>8.2100000000000009</v>
      </c>
      <c r="AE54">
        <v>8.2100000000000009</v>
      </c>
      <c r="AF54">
        <v>2.72</v>
      </c>
    </row>
    <row r="55" spans="1:32">
      <c r="A55" t="s">
        <v>97</v>
      </c>
      <c r="B55" s="75">
        <v>107.36</v>
      </c>
      <c r="C55" s="75">
        <v>61.12</v>
      </c>
      <c r="D55" s="135">
        <f t="shared" si="0"/>
        <v>95.5</v>
      </c>
      <c r="E55" s="75"/>
      <c r="F55" s="78">
        <v>18.23</v>
      </c>
      <c r="G55" s="78">
        <v>18.23</v>
      </c>
      <c r="H55" s="78">
        <v>18.68</v>
      </c>
      <c r="I55">
        <v>33.08</v>
      </c>
      <c r="J55">
        <v>132.21</v>
      </c>
      <c r="K55">
        <v>100.9</v>
      </c>
      <c r="L55">
        <v>1.63</v>
      </c>
      <c r="M55">
        <v>6.97</v>
      </c>
      <c r="N55" s="135">
        <v>31.83</v>
      </c>
      <c r="O55" s="135">
        <v>31.84</v>
      </c>
      <c r="P55" s="135">
        <v>31.83</v>
      </c>
      <c r="Q55">
        <v>1.38</v>
      </c>
      <c r="R55">
        <v>148.72999999999999</v>
      </c>
      <c r="S55">
        <v>1.34</v>
      </c>
      <c r="T55">
        <v>7.97</v>
      </c>
      <c r="U55">
        <v>2.66</v>
      </c>
      <c r="V55">
        <v>2.66</v>
      </c>
      <c r="W55">
        <v>250</v>
      </c>
      <c r="X55">
        <v>50</v>
      </c>
      <c r="Y55">
        <v>98.77</v>
      </c>
      <c r="Z55">
        <v>50</v>
      </c>
      <c r="AA55">
        <v>97.34</v>
      </c>
      <c r="AB55">
        <v>48.66</v>
      </c>
      <c r="AC55">
        <v>1.67</v>
      </c>
      <c r="AD55">
        <v>8.19</v>
      </c>
      <c r="AE55">
        <v>8.19</v>
      </c>
      <c r="AF55">
        <v>2.72</v>
      </c>
    </row>
    <row r="56" spans="1:32">
      <c r="A56" t="s">
        <v>98</v>
      </c>
      <c r="B56" s="75">
        <v>107.36</v>
      </c>
      <c r="C56" s="75">
        <v>61.12</v>
      </c>
      <c r="D56" s="135">
        <f t="shared" si="0"/>
        <v>95.5</v>
      </c>
      <c r="E56" s="75"/>
      <c r="F56" s="78">
        <v>18.04</v>
      </c>
      <c r="G56" s="78">
        <v>18.04</v>
      </c>
      <c r="H56" s="78">
        <v>18.489999999999998</v>
      </c>
      <c r="I56">
        <v>33.08</v>
      </c>
      <c r="J56">
        <v>132.21</v>
      </c>
      <c r="K56">
        <v>100.9</v>
      </c>
      <c r="L56">
        <v>1.63</v>
      </c>
      <c r="M56">
        <v>7.25</v>
      </c>
      <c r="N56" s="135">
        <v>31.83</v>
      </c>
      <c r="O56" s="135">
        <v>31.84</v>
      </c>
      <c r="P56" s="135">
        <v>31.83</v>
      </c>
      <c r="Q56">
        <v>1.38</v>
      </c>
      <c r="R56">
        <v>148.26</v>
      </c>
      <c r="S56">
        <v>1.34</v>
      </c>
      <c r="T56">
        <v>7.77</v>
      </c>
      <c r="U56">
        <v>2.59</v>
      </c>
      <c r="V56">
        <v>2.58</v>
      </c>
      <c r="W56">
        <v>250</v>
      </c>
      <c r="X56">
        <v>50</v>
      </c>
      <c r="Y56">
        <v>98.77</v>
      </c>
      <c r="Z56">
        <v>50</v>
      </c>
      <c r="AA56">
        <v>98</v>
      </c>
      <c r="AB56">
        <v>49</v>
      </c>
      <c r="AC56">
        <v>2</v>
      </c>
      <c r="AD56">
        <v>8.07</v>
      </c>
      <c r="AE56">
        <v>8.07</v>
      </c>
      <c r="AF56">
        <v>2.72</v>
      </c>
    </row>
    <row r="57" spans="1:32">
      <c r="A57" t="s">
        <v>99</v>
      </c>
      <c r="B57" s="75">
        <v>107.36</v>
      </c>
      <c r="C57" s="75">
        <v>61.12</v>
      </c>
      <c r="D57" s="135">
        <f t="shared" si="0"/>
        <v>95.5</v>
      </c>
      <c r="E57" s="75"/>
      <c r="F57" s="78">
        <v>17.809999999999999</v>
      </c>
      <c r="G57" s="78">
        <v>17.809999999999999</v>
      </c>
      <c r="H57" s="78">
        <v>18.25</v>
      </c>
      <c r="I57">
        <v>33.08</v>
      </c>
      <c r="J57">
        <v>132.21</v>
      </c>
      <c r="K57">
        <v>100.9</v>
      </c>
      <c r="L57">
        <v>1.63</v>
      </c>
      <c r="M57">
        <v>7.66</v>
      </c>
      <c r="N57" s="135">
        <v>31.83</v>
      </c>
      <c r="O57" s="135">
        <v>31.84</v>
      </c>
      <c r="P57" s="135">
        <v>31.83</v>
      </c>
      <c r="Q57">
        <v>1.38</v>
      </c>
      <c r="R57">
        <v>146.59</v>
      </c>
      <c r="S57">
        <v>1.34</v>
      </c>
      <c r="T57">
        <v>7.57</v>
      </c>
      <c r="U57">
        <v>2.52</v>
      </c>
      <c r="V57">
        <v>2.5299999999999998</v>
      </c>
      <c r="W57">
        <v>250</v>
      </c>
      <c r="X57">
        <v>50</v>
      </c>
      <c r="Y57">
        <v>98.7</v>
      </c>
      <c r="Z57">
        <v>50</v>
      </c>
      <c r="AA57">
        <v>98.67</v>
      </c>
      <c r="AB57">
        <v>49.33</v>
      </c>
      <c r="AC57">
        <v>1.92</v>
      </c>
      <c r="AD57">
        <v>8.0399999999999991</v>
      </c>
      <c r="AE57">
        <v>8.0399999999999991</v>
      </c>
      <c r="AF57">
        <v>2.72</v>
      </c>
    </row>
    <row r="58" spans="1:32">
      <c r="A58" t="s">
        <v>100</v>
      </c>
      <c r="B58" s="75">
        <v>107.36</v>
      </c>
      <c r="C58" s="75">
        <v>61.12</v>
      </c>
      <c r="D58" s="135">
        <f t="shared" si="0"/>
        <v>95.5</v>
      </c>
      <c r="E58" s="75"/>
      <c r="F58" s="78">
        <v>17.46</v>
      </c>
      <c r="G58" s="78">
        <v>17.46</v>
      </c>
      <c r="H58" s="78">
        <v>17.899999999999999</v>
      </c>
      <c r="I58">
        <v>33.08</v>
      </c>
      <c r="J58">
        <v>132.21</v>
      </c>
      <c r="K58">
        <v>100.9</v>
      </c>
      <c r="L58">
        <v>1.63</v>
      </c>
      <c r="M58">
        <v>8.15</v>
      </c>
      <c r="N58" s="135">
        <v>31.83</v>
      </c>
      <c r="O58" s="135">
        <v>31.84</v>
      </c>
      <c r="P58" s="135">
        <v>31.83</v>
      </c>
      <c r="Q58">
        <v>1.38</v>
      </c>
      <c r="R58">
        <v>144.12</v>
      </c>
      <c r="S58">
        <v>1.34</v>
      </c>
      <c r="T58">
        <v>7.77</v>
      </c>
      <c r="U58">
        <v>2.59</v>
      </c>
      <c r="V58">
        <v>2.59</v>
      </c>
      <c r="W58">
        <v>250</v>
      </c>
      <c r="X58">
        <v>50</v>
      </c>
      <c r="Y58">
        <v>98.67</v>
      </c>
      <c r="Z58">
        <v>50</v>
      </c>
      <c r="AA58">
        <v>99.34</v>
      </c>
      <c r="AB58">
        <v>49.66</v>
      </c>
      <c r="AC58">
        <v>1.87</v>
      </c>
      <c r="AD58">
        <v>8.1999999999999993</v>
      </c>
      <c r="AE58">
        <v>8.1999999999999993</v>
      </c>
      <c r="AF58">
        <v>2.72</v>
      </c>
    </row>
    <row r="59" spans="1:32">
      <c r="A59" t="s">
        <v>101</v>
      </c>
      <c r="B59" s="75">
        <v>107.36</v>
      </c>
      <c r="C59" s="75">
        <v>61.12</v>
      </c>
      <c r="D59" s="135">
        <f t="shared" si="0"/>
        <v>95.5</v>
      </c>
      <c r="E59" s="75"/>
      <c r="F59" s="78">
        <v>17.059999999999999</v>
      </c>
      <c r="G59" s="78">
        <v>17.059999999999999</v>
      </c>
      <c r="H59" s="78">
        <v>17.489999999999998</v>
      </c>
      <c r="I59">
        <v>33.08</v>
      </c>
      <c r="J59">
        <v>132.21</v>
      </c>
      <c r="K59">
        <v>100.9</v>
      </c>
      <c r="L59">
        <v>1.7</v>
      </c>
      <c r="M59">
        <v>11.41</v>
      </c>
      <c r="N59" s="135">
        <v>31.83</v>
      </c>
      <c r="O59" s="135">
        <v>31.84</v>
      </c>
      <c r="P59" s="135">
        <v>31.83</v>
      </c>
      <c r="Q59">
        <v>1.38</v>
      </c>
      <c r="R59">
        <v>139.88999999999999</v>
      </c>
      <c r="S59">
        <v>1.34</v>
      </c>
      <c r="T59">
        <v>7.97</v>
      </c>
      <c r="U59">
        <v>2.65</v>
      </c>
      <c r="V59">
        <v>2.66</v>
      </c>
      <c r="W59">
        <v>250</v>
      </c>
      <c r="X59">
        <v>50</v>
      </c>
      <c r="Y59">
        <v>98.88</v>
      </c>
      <c r="Z59">
        <v>50</v>
      </c>
      <c r="AA59">
        <v>100</v>
      </c>
      <c r="AB59">
        <v>50</v>
      </c>
      <c r="AC59">
        <v>1.79</v>
      </c>
      <c r="AD59">
        <v>8.15</v>
      </c>
      <c r="AE59">
        <v>8.15</v>
      </c>
      <c r="AF59">
        <v>2.72</v>
      </c>
    </row>
    <row r="60" spans="1:32">
      <c r="A60" t="s">
        <v>102</v>
      </c>
      <c r="B60" s="75">
        <v>107.36</v>
      </c>
      <c r="C60" s="75">
        <v>61.12</v>
      </c>
      <c r="D60" s="135">
        <f t="shared" si="0"/>
        <v>95.5</v>
      </c>
      <c r="E60" s="75"/>
      <c r="F60" s="78">
        <v>16.59</v>
      </c>
      <c r="G60" s="78">
        <v>16.59</v>
      </c>
      <c r="H60" s="78">
        <v>17.010000000000002</v>
      </c>
      <c r="I60">
        <v>33.08</v>
      </c>
      <c r="J60">
        <v>132.21</v>
      </c>
      <c r="K60">
        <v>100.9</v>
      </c>
      <c r="L60">
        <v>1.7</v>
      </c>
      <c r="M60">
        <v>11.94</v>
      </c>
      <c r="N60" s="135">
        <v>31.83</v>
      </c>
      <c r="O60" s="135">
        <v>31.84</v>
      </c>
      <c r="P60" s="135">
        <v>31.83</v>
      </c>
      <c r="Q60">
        <v>1.38</v>
      </c>
      <c r="R60">
        <v>134.94</v>
      </c>
      <c r="S60">
        <v>1.34</v>
      </c>
      <c r="T60">
        <v>7.63</v>
      </c>
      <c r="U60">
        <v>2.54</v>
      </c>
      <c r="V60">
        <v>2.5499999999999998</v>
      </c>
      <c r="W60">
        <v>250</v>
      </c>
      <c r="X60">
        <v>50</v>
      </c>
      <c r="Y60">
        <v>98.92</v>
      </c>
      <c r="Z60">
        <v>50</v>
      </c>
      <c r="AA60">
        <v>99.34</v>
      </c>
      <c r="AB60">
        <v>49.66</v>
      </c>
      <c r="AC60">
        <v>1.92</v>
      </c>
      <c r="AD60">
        <v>8.1</v>
      </c>
      <c r="AE60">
        <v>8.1</v>
      </c>
      <c r="AF60">
        <v>2.72</v>
      </c>
    </row>
    <row r="61" spans="1:32">
      <c r="A61" t="s">
        <v>103</v>
      </c>
      <c r="B61" s="75">
        <v>130.32</v>
      </c>
      <c r="C61" s="75">
        <v>61.12</v>
      </c>
      <c r="D61" s="135">
        <f t="shared" si="0"/>
        <v>95.5</v>
      </c>
      <c r="E61" s="75"/>
      <c r="F61" s="78">
        <v>16.04</v>
      </c>
      <c r="G61" s="78">
        <v>16.04</v>
      </c>
      <c r="H61" s="78">
        <v>16.440000000000001</v>
      </c>
      <c r="I61">
        <v>33.08</v>
      </c>
      <c r="J61">
        <v>148.33000000000001</v>
      </c>
      <c r="K61">
        <v>100.9</v>
      </c>
      <c r="L61">
        <v>1.7</v>
      </c>
      <c r="M61">
        <v>12.73</v>
      </c>
      <c r="N61" s="135">
        <v>31.83</v>
      </c>
      <c r="O61" s="135">
        <v>31.84</v>
      </c>
      <c r="P61" s="135">
        <v>31.83</v>
      </c>
      <c r="Q61">
        <v>1.38</v>
      </c>
      <c r="R61">
        <v>129.02000000000001</v>
      </c>
      <c r="S61">
        <v>1.34</v>
      </c>
      <c r="T61">
        <v>7.53</v>
      </c>
      <c r="U61">
        <v>2.5099999999999998</v>
      </c>
      <c r="V61">
        <v>2.5099999999999998</v>
      </c>
      <c r="W61">
        <v>250</v>
      </c>
      <c r="X61">
        <v>50</v>
      </c>
      <c r="Y61">
        <v>97.54</v>
      </c>
      <c r="Z61">
        <v>50</v>
      </c>
      <c r="AA61">
        <v>96.67</v>
      </c>
      <c r="AB61">
        <v>48.33</v>
      </c>
      <c r="AC61">
        <v>1.99</v>
      </c>
      <c r="AD61">
        <v>8.24</v>
      </c>
      <c r="AE61">
        <v>8.24</v>
      </c>
      <c r="AF61">
        <v>2.72</v>
      </c>
    </row>
    <row r="62" spans="1:32">
      <c r="A62" t="s">
        <v>104</v>
      </c>
      <c r="B62" s="75">
        <v>130.32</v>
      </c>
      <c r="C62" s="75">
        <v>61.12</v>
      </c>
      <c r="D62" s="135">
        <f t="shared" si="0"/>
        <v>95.5</v>
      </c>
      <c r="E62" s="75"/>
      <c r="F62" s="78">
        <v>15.43</v>
      </c>
      <c r="G62" s="78">
        <v>15.43</v>
      </c>
      <c r="H62" s="78">
        <v>15.82</v>
      </c>
      <c r="I62">
        <v>33.08</v>
      </c>
      <c r="J62">
        <v>156.04</v>
      </c>
      <c r="K62">
        <v>100.9</v>
      </c>
      <c r="L62">
        <v>1.7</v>
      </c>
      <c r="M62">
        <v>13.38</v>
      </c>
      <c r="N62" s="135">
        <v>31.83</v>
      </c>
      <c r="O62" s="135">
        <v>31.84</v>
      </c>
      <c r="P62" s="135">
        <v>31.83</v>
      </c>
      <c r="Q62">
        <v>1.38</v>
      </c>
      <c r="R62">
        <v>122.37</v>
      </c>
      <c r="S62">
        <v>1.34</v>
      </c>
      <c r="T62">
        <v>7.7</v>
      </c>
      <c r="U62">
        <v>2.57</v>
      </c>
      <c r="V62">
        <v>2.56</v>
      </c>
      <c r="W62">
        <v>250</v>
      </c>
      <c r="X62">
        <v>50</v>
      </c>
      <c r="Y62">
        <v>97.54</v>
      </c>
      <c r="Z62">
        <v>49.8</v>
      </c>
      <c r="AA62">
        <v>94</v>
      </c>
      <c r="AB62">
        <v>47</v>
      </c>
      <c r="AC62">
        <v>1.75</v>
      </c>
      <c r="AD62">
        <v>8.32</v>
      </c>
      <c r="AE62">
        <v>8.32</v>
      </c>
      <c r="AF62">
        <v>2.72</v>
      </c>
    </row>
    <row r="63" spans="1:32">
      <c r="A63" t="s">
        <v>105</v>
      </c>
      <c r="B63" s="75">
        <v>130.32</v>
      </c>
      <c r="C63" s="75">
        <v>61.12</v>
      </c>
      <c r="D63" s="135">
        <f t="shared" si="0"/>
        <v>95.5</v>
      </c>
      <c r="E63" s="75"/>
      <c r="F63" s="78">
        <v>14.73</v>
      </c>
      <c r="G63" s="78">
        <v>14.73</v>
      </c>
      <c r="H63" s="78">
        <v>15.09</v>
      </c>
      <c r="I63">
        <v>33.08</v>
      </c>
      <c r="J63">
        <v>162.78</v>
      </c>
      <c r="K63">
        <v>100.9</v>
      </c>
      <c r="L63">
        <v>1.7</v>
      </c>
      <c r="M63">
        <v>14.28</v>
      </c>
      <c r="N63" s="135">
        <v>31.83</v>
      </c>
      <c r="O63" s="135">
        <v>31.84</v>
      </c>
      <c r="P63" s="135">
        <v>31.83</v>
      </c>
      <c r="Q63">
        <v>1.38</v>
      </c>
      <c r="R63">
        <v>115.14</v>
      </c>
      <c r="S63">
        <v>1.34</v>
      </c>
      <c r="T63">
        <v>7.76</v>
      </c>
      <c r="U63">
        <v>2.59</v>
      </c>
      <c r="V63">
        <v>2.57</v>
      </c>
      <c r="W63">
        <v>245.83</v>
      </c>
      <c r="X63">
        <v>49.17</v>
      </c>
      <c r="Y63">
        <v>96.09</v>
      </c>
      <c r="Z63">
        <v>47.63</v>
      </c>
      <c r="AA63">
        <v>92.67</v>
      </c>
      <c r="AB63">
        <v>46.33</v>
      </c>
      <c r="AC63">
        <v>1.68</v>
      </c>
      <c r="AD63">
        <v>8.2799999999999994</v>
      </c>
      <c r="AE63">
        <v>8.2799999999999994</v>
      </c>
      <c r="AF63">
        <v>2.72</v>
      </c>
    </row>
    <row r="64" spans="1:32">
      <c r="A64" t="s">
        <v>106</v>
      </c>
      <c r="B64" s="75">
        <v>107.36</v>
      </c>
      <c r="C64" s="75">
        <v>61.12</v>
      </c>
      <c r="D64" s="135">
        <f t="shared" si="0"/>
        <v>95.5</v>
      </c>
      <c r="E64" s="75"/>
      <c r="F64" s="78">
        <v>14</v>
      </c>
      <c r="G64" s="78">
        <v>14</v>
      </c>
      <c r="H64" s="78">
        <v>14.34</v>
      </c>
      <c r="I64">
        <v>33.08</v>
      </c>
      <c r="J64">
        <v>173.38</v>
      </c>
      <c r="K64">
        <v>100.9</v>
      </c>
      <c r="L64">
        <v>1.7</v>
      </c>
      <c r="M64">
        <v>15.22</v>
      </c>
      <c r="N64" s="135">
        <v>31.83</v>
      </c>
      <c r="O64" s="135">
        <v>31.84</v>
      </c>
      <c r="P64" s="135">
        <v>31.83</v>
      </c>
      <c r="Q64">
        <v>1.38</v>
      </c>
      <c r="R64">
        <v>106.97</v>
      </c>
      <c r="S64">
        <v>1.34</v>
      </c>
      <c r="T64">
        <v>7.94</v>
      </c>
      <c r="U64">
        <v>2.65</v>
      </c>
      <c r="V64">
        <v>2.64</v>
      </c>
      <c r="W64">
        <v>241.89</v>
      </c>
      <c r="X64">
        <v>48.38</v>
      </c>
      <c r="Y64">
        <v>89.71</v>
      </c>
      <c r="Z64">
        <v>45.2</v>
      </c>
      <c r="AA64">
        <v>87.34</v>
      </c>
      <c r="AB64">
        <v>43.66</v>
      </c>
      <c r="AC64">
        <v>1.83</v>
      </c>
      <c r="AD64">
        <v>8.2200000000000006</v>
      </c>
      <c r="AE64">
        <v>8.2200000000000006</v>
      </c>
      <c r="AF64">
        <v>2.72</v>
      </c>
    </row>
    <row r="65" spans="1:32">
      <c r="A65" t="s">
        <v>107</v>
      </c>
      <c r="B65" s="75">
        <v>107.36</v>
      </c>
      <c r="C65" s="75">
        <v>61.12</v>
      </c>
      <c r="D65" s="135">
        <f t="shared" si="0"/>
        <v>95.5</v>
      </c>
      <c r="E65" s="75"/>
      <c r="F65" s="78">
        <v>13.28</v>
      </c>
      <c r="G65" s="78">
        <v>13.28</v>
      </c>
      <c r="H65" s="78">
        <v>13.6</v>
      </c>
      <c r="I65">
        <v>33.08</v>
      </c>
      <c r="J65">
        <v>183.97</v>
      </c>
      <c r="K65">
        <v>100.9</v>
      </c>
      <c r="L65">
        <v>1.7</v>
      </c>
      <c r="M65">
        <v>16.23</v>
      </c>
      <c r="N65" s="135">
        <v>31.83</v>
      </c>
      <c r="O65" s="135">
        <v>31.84</v>
      </c>
      <c r="P65" s="135">
        <v>31.83</v>
      </c>
      <c r="Q65">
        <v>1.38</v>
      </c>
      <c r="R65">
        <v>97.73</v>
      </c>
      <c r="S65">
        <v>1.34</v>
      </c>
      <c r="T65">
        <v>7.96</v>
      </c>
      <c r="U65">
        <v>2.65</v>
      </c>
      <c r="V65">
        <v>2.66</v>
      </c>
      <c r="W65">
        <v>227.61</v>
      </c>
      <c r="X65">
        <v>45.52</v>
      </c>
      <c r="Y65">
        <v>82.21</v>
      </c>
      <c r="Z65">
        <v>45.79</v>
      </c>
      <c r="AA65">
        <v>83.34</v>
      </c>
      <c r="AB65">
        <v>41.66</v>
      </c>
      <c r="AC65">
        <v>1.79</v>
      </c>
      <c r="AD65">
        <v>8.07</v>
      </c>
      <c r="AE65">
        <v>8.07</v>
      </c>
      <c r="AF65">
        <v>2.72</v>
      </c>
    </row>
    <row r="66" spans="1:32">
      <c r="A66" t="s">
        <v>108</v>
      </c>
      <c r="B66" s="75">
        <v>130.32</v>
      </c>
      <c r="C66" s="75">
        <v>77.06</v>
      </c>
      <c r="D66" s="135">
        <f t="shared" si="0"/>
        <v>95.5</v>
      </c>
      <c r="E66" s="75"/>
      <c r="F66" s="78">
        <v>12.29</v>
      </c>
      <c r="G66" s="78">
        <v>12.29</v>
      </c>
      <c r="H66" s="78">
        <v>12.6</v>
      </c>
      <c r="I66">
        <v>57.83</v>
      </c>
      <c r="J66">
        <v>193.6</v>
      </c>
      <c r="K66">
        <v>100.9</v>
      </c>
      <c r="L66">
        <v>1.7</v>
      </c>
      <c r="M66">
        <v>16.93</v>
      </c>
      <c r="N66" s="135">
        <v>31.83</v>
      </c>
      <c r="O66" s="135">
        <v>31.84</v>
      </c>
      <c r="P66" s="135">
        <v>31.83</v>
      </c>
      <c r="Q66">
        <v>1.38</v>
      </c>
      <c r="R66">
        <v>87.4</v>
      </c>
      <c r="S66">
        <v>1.34</v>
      </c>
      <c r="T66">
        <v>7.66</v>
      </c>
      <c r="U66">
        <v>2.5499999999999998</v>
      </c>
      <c r="V66">
        <v>2.56</v>
      </c>
      <c r="W66">
        <v>212.22</v>
      </c>
      <c r="X66">
        <v>42.44</v>
      </c>
      <c r="Y66">
        <v>75.13</v>
      </c>
      <c r="Z66">
        <v>43.29</v>
      </c>
      <c r="AA66">
        <v>81.34</v>
      </c>
      <c r="AB66">
        <v>40.659999999999997</v>
      </c>
      <c r="AC66">
        <v>1.71</v>
      </c>
      <c r="AD66">
        <v>8.27</v>
      </c>
      <c r="AE66">
        <v>8.27</v>
      </c>
      <c r="AF66">
        <v>2.72</v>
      </c>
    </row>
    <row r="67" spans="1:32">
      <c r="A67" t="s">
        <v>109</v>
      </c>
      <c r="B67" s="75">
        <v>130.32</v>
      </c>
      <c r="C67" s="75">
        <v>77.06</v>
      </c>
      <c r="D67" s="135">
        <f t="shared" si="0"/>
        <v>95.5</v>
      </c>
      <c r="E67" s="75"/>
      <c r="F67" s="78">
        <v>11.2</v>
      </c>
      <c r="G67" s="78">
        <v>11.2</v>
      </c>
      <c r="H67" s="78">
        <v>11.48</v>
      </c>
      <c r="I67">
        <v>30.23</v>
      </c>
      <c r="J67">
        <v>203.24</v>
      </c>
      <c r="K67">
        <v>100.9</v>
      </c>
      <c r="L67">
        <v>1.86</v>
      </c>
      <c r="M67">
        <v>17.46</v>
      </c>
      <c r="N67" s="135">
        <v>31.83</v>
      </c>
      <c r="O67" s="135">
        <v>31.84</v>
      </c>
      <c r="P67" s="135">
        <v>31.83</v>
      </c>
      <c r="Q67">
        <v>1.38</v>
      </c>
      <c r="R67">
        <v>76.66</v>
      </c>
      <c r="S67">
        <v>1.34</v>
      </c>
      <c r="T67">
        <v>7.53</v>
      </c>
      <c r="U67">
        <v>2.5099999999999998</v>
      </c>
      <c r="V67">
        <v>2.52</v>
      </c>
      <c r="W67">
        <v>195.16</v>
      </c>
      <c r="X67">
        <v>39.03</v>
      </c>
      <c r="Y67">
        <v>68.209999999999994</v>
      </c>
      <c r="Z67">
        <v>40.1</v>
      </c>
      <c r="AA67">
        <v>74</v>
      </c>
      <c r="AB67">
        <v>37</v>
      </c>
      <c r="AC67">
        <v>1.83</v>
      </c>
      <c r="AD67">
        <v>8.18</v>
      </c>
      <c r="AE67">
        <v>8.18</v>
      </c>
      <c r="AF67">
        <v>2.72</v>
      </c>
    </row>
    <row r="68" spans="1:32">
      <c r="A68" t="s">
        <v>110</v>
      </c>
      <c r="B68" s="75">
        <v>130.32</v>
      </c>
      <c r="C68" s="75">
        <v>77.06</v>
      </c>
      <c r="D68" s="135">
        <f t="shared" ref="D68:D98" si="1">N68+O68+P68</f>
        <v>95.5</v>
      </c>
      <c r="E68" s="75"/>
      <c r="F68" s="78">
        <v>10.01</v>
      </c>
      <c r="G68" s="78">
        <v>10.01</v>
      </c>
      <c r="H68" s="78">
        <v>10.26</v>
      </c>
      <c r="I68">
        <v>57.83</v>
      </c>
      <c r="J68">
        <v>209.01</v>
      </c>
      <c r="K68">
        <v>100.9</v>
      </c>
      <c r="L68">
        <v>1.86</v>
      </c>
      <c r="M68">
        <v>19.329999999999998</v>
      </c>
      <c r="N68" s="135">
        <v>31.83</v>
      </c>
      <c r="O68" s="135">
        <v>31.84</v>
      </c>
      <c r="P68" s="135">
        <v>31.83</v>
      </c>
      <c r="Q68">
        <v>1.38</v>
      </c>
      <c r="R68">
        <v>65.69</v>
      </c>
      <c r="S68">
        <v>1.34</v>
      </c>
      <c r="T68">
        <v>7.52</v>
      </c>
      <c r="U68">
        <v>2.5099999999999998</v>
      </c>
      <c r="V68">
        <v>2.5</v>
      </c>
      <c r="W68">
        <v>177.97</v>
      </c>
      <c r="X68">
        <v>35.590000000000003</v>
      </c>
      <c r="Y68">
        <v>60.22</v>
      </c>
      <c r="Z68">
        <v>36.21</v>
      </c>
      <c r="AA68">
        <v>72.67</v>
      </c>
      <c r="AB68">
        <v>36.33</v>
      </c>
      <c r="AC68">
        <v>1.67</v>
      </c>
      <c r="AD68">
        <v>8.16</v>
      </c>
      <c r="AE68">
        <v>8.16</v>
      </c>
      <c r="AF68">
        <v>2.72</v>
      </c>
    </row>
    <row r="69" spans="1:32">
      <c r="A69" t="s">
        <v>111</v>
      </c>
      <c r="B69" s="75">
        <v>130.32</v>
      </c>
      <c r="C69" s="75">
        <v>77.06</v>
      </c>
      <c r="D69" s="135">
        <f t="shared" si="1"/>
        <v>95.5</v>
      </c>
      <c r="E69" s="75"/>
      <c r="F69" s="78">
        <v>8.9</v>
      </c>
      <c r="G69" s="78">
        <v>8.9</v>
      </c>
      <c r="H69" s="78">
        <v>9.1199999999999992</v>
      </c>
      <c r="I69">
        <v>57.83</v>
      </c>
      <c r="J69">
        <v>209.01</v>
      </c>
      <c r="K69">
        <v>100.9</v>
      </c>
      <c r="L69">
        <v>1.86</v>
      </c>
      <c r="M69">
        <v>19.8</v>
      </c>
      <c r="N69" s="135">
        <v>31.83</v>
      </c>
      <c r="O69" s="135">
        <v>31.84</v>
      </c>
      <c r="P69" s="135">
        <v>31.83</v>
      </c>
      <c r="Q69">
        <v>1.38</v>
      </c>
      <c r="R69">
        <v>54.3</v>
      </c>
      <c r="S69">
        <v>1.34</v>
      </c>
      <c r="T69">
        <v>7.58</v>
      </c>
      <c r="U69">
        <v>2.5299999999999998</v>
      </c>
      <c r="V69">
        <v>2.52</v>
      </c>
      <c r="W69">
        <v>157.37</v>
      </c>
      <c r="X69">
        <v>31.47</v>
      </c>
      <c r="Y69">
        <v>51.86</v>
      </c>
      <c r="Z69">
        <v>32.049999999999997</v>
      </c>
      <c r="AA69">
        <v>64.67</v>
      </c>
      <c r="AB69">
        <v>32.33</v>
      </c>
      <c r="AC69">
        <v>1.82</v>
      </c>
      <c r="AD69">
        <v>8.06</v>
      </c>
      <c r="AE69">
        <v>8.06</v>
      </c>
      <c r="AF69">
        <v>2.72</v>
      </c>
    </row>
    <row r="70" spans="1:32">
      <c r="A70" t="s">
        <v>112</v>
      </c>
      <c r="B70" s="75">
        <v>130.32</v>
      </c>
      <c r="C70" s="75">
        <v>77.06</v>
      </c>
      <c r="D70" s="135">
        <f t="shared" si="1"/>
        <v>89.86</v>
      </c>
      <c r="E70" s="75"/>
      <c r="F70" s="78">
        <v>7.68</v>
      </c>
      <c r="G70" s="78">
        <v>7.68</v>
      </c>
      <c r="H70" s="78">
        <v>7.87</v>
      </c>
      <c r="I70">
        <v>57.83</v>
      </c>
      <c r="J70">
        <v>209.01</v>
      </c>
      <c r="K70">
        <v>100.9</v>
      </c>
      <c r="L70">
        <v>1.86</v>
      </c>
      <c r="M70">
        <v>20.190000000000001</v>
      </c>
      <c r="N70" s="135">
        <v>33</v>
      </c>
      <c r="O70" s="135">
        <v>33</v>
      </c>
      <c r="P70" s="135">
        <v>23.86</v>
      </c>
      <c r="Q70">
        <v>1.38</v>
      </c>
      <c r="R70">
        <v>42.6</v>
      </c>
      <c r="S70">
        <v>1.34</v>
      </c>
      <c r="T70">
        <v>7.57</v>
      </c>
      <c r="U70">
        <v>2.52</v>
      </c>
      <c r="V70">
        <v>2.52</v>
      </c>
      <c r="W70">
        <v>137.24</v>
      </c>
      <c r="X70">
        <v>27.45</v>
      </c>
      <c r="Y70">
        <v>46.14</v>
      </c>
      <c r="Z70">
        <v>27.7</v>
      </c>
      <c r="AA70">
        <v>53.34</v>
      </c>
      <c r="AB70">
        <v>26.66</v>
      </c>
      <c r="AC70">
        <v>1.69</v>
      </c>
      <c r="AD70">
        <v>8.66</v>
      </c>
      <c r="AE70">
        <v>8.66</v>
      </c>
      <c r="AF70">
        <v>2.72</v>
      </c>
    </row>
    <row r="71" spans="1:32">
      <c r="A71" t="s">
        <v>113</v>
      </c>
      <c r="B71" s="75">
        <v>130.32</v>
      </c>
      <c r="C71" s="75">
        <v>77.06</v>
      </c>
      <c r="D71" s="135">
        <f t="shared" si="1"/>
        <v>78.67</v>
      </c>
      <c r="E71" s="75"/>
      <c r="F71" s="78">
        <v>6.18</v>
      </c>
      <c r="G71" s="78">
        <v>6.18</v>
      </c>
      <c r="H71" s="78">
        <v>6.33</v>
      </c>
      <c r="I71">
        <v>57.83</v>
      </c>
      <c r="J71">
        <v>209.01</v>
      </c>
      <c r="K71">
        <v>100.9</v>
      </c>
      <c r="L71">
        <v>1.86</v>
      </c>
      <c r="M71">
        <v>20.260000000000002</v>
      </c>
      <c r="N71" s="135">
        <v>33</v>
      </c>
      <c r="O71" s="135">
        <v>33</v>
      </c>
      <c r="P71" s="135">
        <v>12.67</v>
      </c>
      <c r="Q71">
        <v>1.53</v>
      </c>
      <c r="R71">
        <v>31.09</v>
      </c>
      <c r="S71">
        <v>1.39</v>
      </c>
      <c r="T71">
        <v>17.5</v>
      </c>
      <c r="U71">
        <v>5.83</v>
      </c>
      <c r="V71">
        <v>5.85</v>
      </c>
      <c r="W71">
        <v>116.44</v>
      </c>
      <c r="X71">
        <v>23.29</v>
      </c>
      <c r="Y71">
        <v>38.659999999999997</v>
      </c>
      <c r="Z71">
        <v>23.71</v>
      </c>
      <c r="AA71">
        <v>44</v>
      </c>
      <c r="AB71">
        <v>22</v>
      </c>
      <c r="AC71">
        <v>2.1</v>
      </c>
      <c r="AD71">
        <v>17.02</v>
      </c>
      <c r="AE71">
        <v>17.02</v>
      </c>
      <c r="AF71">
        <v>2.72</v>
      </c>
    </row>
    <row r="72" spans="1:32">
      <c r="A72" t="s">
        <v>114</v>
      </c>
      <c r="B72" s="75">
        <v>130.32</v>
      </c>
      <c r="C72" s="75">
        <v>77.06</v>
      </c>
      <c r="D72" s="135">
        <f t="shared" si="1"/>
        <v>50.21</v>
      </c>
      <c r="E72" s="75"/>
      <c r="F72" s="78">
        <v>4.6100000000000003</v>
      </c>
      <c r="G72" s="78">
        <v>4.6100000000000003</v>
      </c>
      <c r="H72" s="78">
        <v>4.72</v>
      </c>
      <c r="I72">
        <v>57.83</v>
      </c>
      <c r="J72">
        <v>209.01</v>
      </c>
      <c r="K72">
        <v>100.9</v>
      </c>
      <c r="L72">
        <v>1.86</v>
      </c>
      <c r="M72">
        <v>20.48</v>
      </c>
      <c r="N72" s="135">
        <v>23.6</v>
      </c>
      <c r="O72" s="135">
        <v>21.71</v>
      </c>
      <c r="P72" s="135">
        <v>4.9000000000000004</v>
      </c>
      <c r="Q72">
        <v>1.53</v>
      </c>
      <c r="R72">
        <v>20.65</v>
      </c>
      <c r="S72">
        <v>1.39</v>
      </c>
      <c r="T72">
        <v>17.87</v>
      </c>
      <c r="U72">
        <v>5.96</v>
      </c>
      <c r="V72">
        <v>5.95</v>
      </c>
      <c r="W72">
        <v>94.36</v>
      </c>
      <c r="X72">
        <v>18.87</v>
      </c>
      <c r="Y72">
        <v>31.22</v>
      </c>
      <c r="Z72">
        <v>19.239999999999998</v>
      </c>
      <c r="AA72">
        <v>32.67</v>
      </c>
      <c r="AB72">
        <v>16.329999999999998</v>
      </c>
      <c r="AC72">
        <v>2.15</v>
      </c>
      <c r="AD72">
        <v>17.02</v>
      </c>
      <c r="AE72">
        <v>17.02</v>
      </c>
      <c r="AF72">
        <v>2.72</v>
      </c>
    </row>
    <row r="73" spans="1:32">
      <c r="A73" t="s">
        <v>115</v>
      </c>
      <c r="B73" s="75">
        <v>130.32</v>
      </c>
      <c r="C73" s="75">
        <v>77.06</v>
      </c>
      <c r="D73" s="135">
        <f t="shared" si="1"/>
        <v>23.64</v>
      </c>
      <c r="E73" s="75"/>
      <c r="F73" s="78">
        <v>3.08</v>
      </c>
      <c r="G73" s="78">
        <v>3.08</v>
      </c>
      <c r="H73" s="78">
        <v>3.16</v>
      </c>
      <c r="I73">
        <v>57.83</v>
      </c>
      <c r="J73">
        <v>209.01</v>
      </c>
      <c r="K73">
        <v>100.9</v>
      </c>
      <c r="L73">
        <v>2.0099999999999998</v>
      </c>
      <c r="M73">
        <v>20.79</v>
      </c>
      <c r="N73" s="135">
        <v>12.51</v>
      </c>
      <c r="O73" s="135">
        <v>10.52</v>
      </c>
      <c r="P73" s="135">
        <v>0.61</v>
      </c>
      <c r="Q73">
        <v>1.53</v>
      </c>
      <c r="R73">
        <v>12.04</v>
      </c>
      <c r="S73">
        <v>1.39</v>
      </c>
      <c r="T73">
        <v>17.920000000000002</v>
      </c>
      <c r="U73">
        <v>5.97</v>
      </c>
      <c r="V73">
        <v>5.98</v>
      </c>
      <c r="W73">
        <v>71.98</v>
      </c>
      <c r="X73">
        <v>14.39</v>
      </c>
      <c r="Y73">
        <v>22.99</v>
      </c>
      <c r="Z73">
        <v>14.42</v>
      </c>
      <c r="AA73">
        <v>26.67</v>
      </c>
      <c r="AB73">
        <v>13.33</v>
      </c>
      <c r="AC73">
        <v>2.1800000000000002</v>
      </c>
      <c r="AD73">
        <v>17</v>
      </c>
      <c r="AE73">
        <v>17</v>
      </c>
      <c r="AF73">
        <v>2.72</v>
      </c>
    </row>
    <row r="74" spans="1:32">
      <c r="A74" t="s">
        <v>116</v>
      </c>
      <c r="B74" s="75">
        <v>130.32</v>
      </c>
      <c r="C74" s="75">
        <v>77.06</v>
      </c>
      <c r="D74" s="135">
        <f t="shared" si="1"/>
        <v>8.0300000000000011</v>
      </c>
      <c r="E74" s="75"/>
      <c r="F74" s="78">
        <v>1.97</v>
      </c>
      <c r="G74" s="78">
        <v>1.97</v>
      </c>
      <c r="H74" s="78">
        <v>2.02</v>
      </c>
      <c r="I74">
        <v>57.83</v>
      </c>
      <c r="J74">
        <v>209.01</v>
      </c>
      <c r="K74">
        <v>100.9</v>
      </c>
      <c r="L74">
        <v>2.0099999999999998</v>
      </c>
      <c r="M74">
        <v>20.7</v>
      </c>
      <c r="N74" s="135">
        <v>4.78</v>
      </c>
      <c r="O74" s="135">
        <v>3.25</v>
      </c>
      <c r="P74" s="135">
        <v>0</v>
      </c>
      <c r="Q74">
        <v>1.53</v>
      </c>
      <c r="R74">
        <v>5.72</v>
      </c>
      <c r="S74">
        <v>1.39</v>
      </c>
      <c r="T74">
        <v>17.850000000000001</v>
      </c>
      <c r="U74">
        <v>5.95</v>
      </c>
      <c r="V74">
        <v>5.96</v>
      </c>
      <c r="W74">
        <v>50.1</v>
      </c>
      <c r="X74">
        <v>10.02</v>
      </c>
      <c r="Y74">
        <v>12.25</v>
      </c>
      <c r="Z74">
        <v>9.75</v>
      </c>
      <c r="AA74">
        <v>13.33</v>
      </c>
      <c r="AB74">
        <v>6.67</v>
      </c>
      <c r="AC74">
        <v>2.23</v>
      </c>
      <c r="AD74">
        <v>16.989999999999998</v>
      </c>
      <c r="AE74">
        <v>16.989999999999998</v>
      </c>
      <c r="AF74">
        <v>2.72</v>
      </c>
    </row>
    <row r="75" spans="1:32">
      <c r="A75" t="s">
        <v>117</v>
      </c>
      <c r="B75" s="75">
        <v>130.32</v>
      </c>
      <c r="C75" s="75">
        <v>77.06</v>
      </c>
      <c r="D75" s="135">
        <f t="shared" si="1"/>
        <v>0</v>
      </c>
      <c r="E75" s="75"/>
      <c r="F75" s="78">
        <v>1.06</v>
      </c>
      <c r="G75" s="78">
        <v>1.06</v>
      </c>
      <c r="H75" s="78">
        <v>1.0900000000000001</v>
      </c>
      <c r="I75">
        <v>57.83</v>
      </c>
      <c r="J75">
        <v>209.01</v>
      </c>
      <c r="K75">
        <v>100.9</v>
      </c>
      <c r="L75">
        <v>2.0099999999999998</v>
      </c>
      <c r="M75">
        <v>20.6</v>
      </c>
      <c r="N75" s="135">
        <v>0</v>
      </c>
      <c r="O75" s="135">
        <v>0</v>
      </c>
      <c r="P75" s="135">
        <v>0</v>
      </c>
      <c r="Q75">
        <v>1.53</v>
      </c>
      <c r="R75">
        <v>2.17</v>
      </c>
      <c r="S75">
        <v>1.39</v>
      </c>
      <c r="T75">
        <v>17.93</v>
      </c>
      <c r="U75">
        <v>5.98</v>
      </c>
      <c r="V75">
        <v>5.98</v>
      </c>
      <c r="W75">
        <v>30.66</v>
      </c>
      <c r="X75">
        <v>6.13</v>
      </c>
      <c r="Y75">
        <v>5</v>
      </c>
      <c r="Z75">
        <v>5.71</v>
      </c>
      <c r="AA75">
        <v>6.67</v>
      </c>
      <c r="AB75">
        <v>3.33</v>
      </c>
      <c r="AC75">
        <v>2.35</v>
      </c>
      <c r="AD75">
        <v>16.79</v>
      </c>
      <c r="AE75">
        <v>16.79</v>
      </c>
      <c r="AF75">
        <v>2.72</v>
      </c>
    </row>
    <row r="76" spans="1:32">
      <c r="A76" t="s">
        <v>118</v>
      </c>
      <c r="B76" s="75">
        <v>130.32</v>
      </c>
      <c r="C76" s="75">
        <v>77.06</v>
      </c>
      <c r="D76" s="135">
        <f t="shared" si="1"/>
        <v>0</v>
      </c>
      <c r="E76" s="75"/>
      <c r="F76" s="78">
        <v>0.38</v>
      </c>
      <c r="G76" s="78">
        <v>0.38</v>
      </c>
      <c r="H76" s="78">
        <v>0.39</v>
      </c>
      <c r="I76">
        <v>57.83</v>
      </c>
      <c r="J76">
        <v>209.01</v>
      </c>
      <c r="K76">
        <v>100.9</v>
      </c>
      <c r="L76">
        <v>2.0099999999999998</v>
      </c>
      <c r="M76">
        <v>20.58</v>
      </c>
      <c r="N76" s="135">
        <v>0</v>
      </c>
      <c r="O76" s="135">
        <v>0</v>
      </c>
      <c r="P76" s="135">
        <v>0</v>
      </c>
      <c r="Q76">
        <v>1.53</v>
      </c>
      <c r="R76">
        <v>0.55000000000000004</v>
      </c>
      <c r="S76">
        <v>1.39</v>
      </c>
      <c r="T76">
        <v>17.649999999999999</v>
      </c>
      <c r="U76">
        <v>5.88</v>
      </c>
      <c r="V76">
        <v>5.88</v>
      </c>
      <c r="W76">
        <v>14.56</v>
      </c>
      <c r="X76">
        <v>2.91</v>
      </c>
      <c r="Y76">
        <v>1.67</v>
      </c>
      <c r="Z76">
        <v>2.58</v>
      </c>
      <c r="AA76">
        <v>0</v>
      </c>
      <c r="AB76">
        <v>0</v>
      </c>
      <c r="AC76">
        <v>2.4700000000000002</v>
      </c>
      <c r="AD76">
        <v>16.420000000000002</v>
      </c>
      <c r="AE76">
        <v>16.420000000000002</v>
      </c>
      <c r="AF76">
        <v>2.72</v>
      </c>
    </row>
    <row r="77" spans="1:32">
      <c r="A77" t="s">
        <v>119</v>
      </c>
      <c r="B77" s="75">
        <v>130.32</v>
      </c>
      <c r="C77" s="75">
        <v>77.06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57.83</v>
      </c>
      <c r="J77">
        <v>209.01</v>
      </c>
      <c r="K77">
        <v>100.9</v>
      </c>
      <c r="L77">
        <v>2.0099999999999998</v>
      </c>
      <c r="M77">
        <v>18.559999999999999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1.39</v>
      </c>
      <c r="T77">
        <v>32.97</v>
      </c>
      <c r="U77">
        <v>10.99</v>
      </c>
      <c r="V77">
        <v>10.99</v>
      </c>
      <c r="W77">
        <v>2.93</v>
      </c>
      <c r="X77">
        <v>0.59</v>
      </c>
      <c r="Y77">
        <v>0</v>
      </c>
      <c r="Z77">
        <v>0.17</v>
      </c>
      <c r="AA77">
        <v>0</v>
      </c>
      <c r="AB77">
        <v>0</v>
      </c>
      <c r="AC77">
        <v>4.1900000000000004</v>
      </c>
      <c r="AD77">
        <v>24.73</v>
      </c>
      <c r="AE77">
        <v>24.73</v>
      </c>
      <c r="AF77">
        <v>2.72</v>
      </c>
    </row>
    <row r="78" spans="1:32">
      <c r="A78" t="s">
        <v>120</v>
      </c>
      <c r="B78" s="75">
        <v>130.32</v>
      </c>
      <c r="C78" s="75">
        <v>77.06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57.83</v>
      </c>
      <c r="J78">
        <v>209.01</v>
      </c>
      <c r="K78">
        <v>100.9</v>
      </c>
      <c r="L78">
        <v>2.0099999999999998</v>
      </c>
      <c r="M78">
        <v>18.440000000000001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1.39</v>
      </c>
      <c r="T78">
        <v>32.97</v>
      </c>
      <c r="U78">
        <v>10.99</v>
      </c>
      <c r="V78">
        <v>10.98</v>
      </c>
      <c r="W78">
        <v>0.15</v>
      </c>
      <c r="X78">
        <v>0.03</v>
      </c>
      <c r="Y78">
        <v>0</v>
      </c>
      <c r="Z78">
        <v>0</v>
      </c>
      <c r="AA78">
        <v>0</v>
      </c>
      <c r="AB78">
        <v>0</v>
      </c>
      <c r="AC78">
        <v>4.2</v>
      </c>
      <c r="AD78">
        <v>24.37</v>
      </c>
      <c r="AE78">
        <v>24.37</v>
      </c>
      <c r="AF78">
        <v>2.72</v>
      </c>
    </row>
    <row r="79" spans="1:32">
      <c r="A79" t="s">
        <v>121</v>
      </c>
      <c r="B79" s="75">
        <v>130.32</v>
      </c>
      <c r="C79" s="75">
        <v>77.06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57.83</v>
      </c>
      <c r="J79">
        <v>209.01</v>
      </c>
      <c r="K79">
        <v>100.9</v>
      </c>
      <c r="L79">
        <v>2.17</v>
      </c>
      <c r="M79">
        <v>18.34</v>
      </c>
      <c r="N79" s="135">
        <v>0</v>
      </c>
      <c r="O79" s="135">
        <v>0</v>
      </c>
      <c r="P79" s="135">
        <v>0</v>
      </c>
      <c r="Q79">
        <v>1.53</v>
      </c>
      <c r="R79">
        <v>0</v>
      </c>
      <c r="S79">
        <v>1.34</v>
      </c>
      <c r="T79">
        <v>32.72</v>
      </c>
      <c r="U79">
        <v>10.91</v>
      </c>
      <c r="V79">
        <v>10.91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4.0599999999999996</v>
      </c>
      <c r="AD79">
        <v>24.2</v>
      </c>
      <c r="AE79">
        <v>24.2</v>
      </c>
      <c r="AF79">
        <v>2.72</v>
      </c>
    </row>
    <row r="80" spans="1:32">
      <c r="A80" t="s">
        <v>122</v>
      </c>
      <c r="B80" s="75">
        <v>130.32</v>
      </c>
      <c r="C80" s="75">
        <v>77.06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57.83</v>
      </c>
      <c r="J80">
        <v>209.01</v>
      </c>
      <c r="K80">
        <v>100.9</v>
      </c>
      <c r="L80">
        <v>2.17</v>
      </c>
      <c r="M80">
        <v>18.37</v>
      </c>
      <c r="N80" s="135">
        <v>0</v>
      </c>
      <c r="O80" s="135">
        <v>0</v>
      </c>
      <c r="P80" s="135">
        <v>0</v>
      </c>
      <c r="Q80">
        <v>1.53</v>
      </c>
      <c r="R80">
        <v>0</v>
      </c>
      <c r="S80">
        <v>1.34</v>
      </c>
      <c r="T80">
        <v>33.380000000000003</v>
      </c>
      <c r="U80">
        <v>11.12</v>
      </c>
      <c r="V80">
        <v>11.13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10.33</v>
      </c>
      <c r="AD80">
        <v>23.55</v>
      </c>
      <c r="AE80">
        <v>23.55</v>
      </c>
      <c r="AF80">
        <v>2.72</v>
      </c>
    </row>
    <row r="81" spans="1:32">
      <c r="A81" t="s">
        <v>123</v>
      </c>
      <c r="B81" s="75">
        <v>130.32</v>
      </c>
      <c r="C81" s="75">
        <v>77.06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57.83</v>
      </c>
      <c r="J81">
        <v>209.01</v>
      </c>
      <c r="K81">
        <v>100.9</v>
      </c>
      <c r="L81">
        <v>2.17</v>
      </c>
      <c r="M81">
        <v>18.37</v>
      </c>
      <c r="N81" s="135">
        <v>0</v>
      </c>
      <c r="O81" s="135">
        <v>0</v>
      </c>
      <c r="P81" s="135">
        <v>0</v>
      </c>
      <c r="Q81">
        <v>1.53</v>
      </c>
      <c r="R81">
        <v>0</v>
      </c>
      <c r="S81">
        <v>1.44</v>
      </c>
      <c r="T81">
        <v>34.19</v>
      </c>
      <c r="U81">
        <v>11.4</v>
      </c>
      <c r="V81">
        <v>11.38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9.93</v>
      </c>
      <c r="AD81">
        <v>36.99</v>
      </c>
      <c r="AE81">
        <v>36.99</v>
      </c>
      <c r="AF81">
        <v>2.72</v>
      </c>
    </row>
    <row r="82" spans="1:32">
      <c r="A82" t="s">
        <v>124</v>
      </c>
      <c r="B82" s="75">
        <v>130.32</v>
      </c>
      <c r="C82" s="75">
        <v>77.06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57.83</v>
      </c>
      <c r="J82">
        <v>209.01</v>
      </c>
      <c r="K82">
        <v>100.9</v>
      </c>
      <c r="L82">
        <v>2.17</v>
      </c>
      <c r="M82">
        <v>18.43</v>
      </c>
      <c r="N82" s="135">
        <v>0</v>
      </c>
      <c r="O82" s="135">
        <v>0</v>
      </c>
      <c r="P82" s="135">
        <v>0</v>
      </c>
      <c r="Q82">
        <v>1.53</v>
      </c>
      <c r="R82">
        <v>0</v>
      </c>
      <c r="S82">
        <v>1.44</v>
      </c>
      <c r="T82">
        <v>34.78</v>
      </c>
      <c r="U82">
        <v>11.59</v>
      </c>
      <c r="V82">
        <v>11.59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9.51</v>
      </c>
      <c r="AD82">
        <v>37.47</v>
      </c>
      <c r="AE82">
        <v>37.47</v>
      </c>
      <c r="AF82">
        <v>2.72</v>
      </c>
    </row>
    <row r="83" spans="1:32">
      <c r="A83" t="s">
        <v>125</v>
      </c>
      <c r="B83" s="75">
        <v>130.32</v>
      </c>
      <c r="C83" s="75">
        <v>77.06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57.83</v>
      </c>
      <c r="J83">
        <v>209.01</v>
      </c>
      <c r="K83">
        <v>100.9</v>
      </c>
      <c r="L83">
        <v>2.17</v>
      </c>
      <c r="M83">
        <v>20.78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1.44</v>
      </c>
      <c r="T83">
        <v>42.54</v>
      </c>
      <c r="U83">
        <v>14.18</v>
      </c>
      <c r="V83">
        <v>14.19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9.2899999999999991</v>
      </c>
      <c r="AD83">
        <v>37.78</v>
      </c>
      <c r="AE83">
        <v>37.78</v>
      </c>
      <c r="AF83">
        <v>2.72</v>
      </c>
    </row>
    <row r="84" spans="1:32">
      <c r="A84" t="s">
        <v>126</v>
      </c>
      <c r="B84" s="75">
        <v>130.32</v>
      </c>
      <c r="C84" s="75">
        <v>77.06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57.83</v>
      </c>
      <c r="J84">
        <v>209.01</v>
      </c>
      <c r="K84">
        <v>100.9</v>
      </c>
      <c r="L84">
        <v>2.17</v>
      </c>
      <c r="M84">
        <v>20.61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1.44</v>
      </c>
      <c r="T84">
        <v>42.03</v>
      </c>
      <c r="U84">
        <v>14.01</v>
      </c>
      <c r="V84">
        <v>14.02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9.0399999999999991</v>
      </c>
      <c r="AD84">
        <v>38.03</v>
      </c>
      <c r="AE84">
        <v>38.03</v>
      </c>
      <c r="AF84">
        <v>2.72</v>
      </c>
    </row>
    <row r="85" spans="1:32">
      <c r="A85" t="s">
        <v>127</v>
      </c>
      <c r="B85" s="75">
        <v>130.32</v>
      </c>
      <c r="C85" s="75">
        <v>77.06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57.83</v>
      </c>
      <c r="J85">
        <v>209.01</v>
      </c>
      <c r="K85">
        <v>100.9</v>
      </c>
      <c r="L85">
        <v>2.17</v>
      </c>
      <c r="M85">
        <v>20.350000000000001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1.44</v>
      </c>
      <c r="T85">
        <v>41.37</v>
      </c>
      <c r="U85">
        <v>13.79</v>
      </c>
      <c r="V85">
        <v>13.78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8.85</v>
      </c>
      <c r="AD85">
        <v>38.25</v>
      </c>
      <c r="AE85">
        <v>38.25</v>
      </c>
      <c r="AF85">
        <v>2.72</v>
      </c>
    </row>
    <row r="86" spans="1:32">
      <c r="A86" t="s">
        <v>128</v>
      </c>
      <c r="B86" s="75">
        <v>130.32</v>
      </c>
      <c r="C86" s="75">
        <v>77.06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57.83</v>
      </c>
      <c r="J86">
        <v>209.01</v>
      </c>
      <c r="K86">
        <v>100.9</v>
      </c>
      <c r="L86">
        <v>2.17</v>
      </c>
      <c r="M86">
        <v>27.72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1.44</v>
      </c>
      <c r="T86">
        <v>40.67</v>
      </c>
      <c r="U86">
        <v>13.56</v>
      </c>
      <c r="V86">
        <v>13.54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8.0399999999999991</v>
      </c>
      <c r="AD86">
        <v>38.42</v>
      </c>
      <c r="AE86">
        <v>38.42</v>
      </c>
      <c r="AF86">
        <v>2.72</v>
      </c>
    </row>
    <row r="87" spans="1:32">
      <c r="A87" t="s">
        <v>129</v>
      </c>
      <c r="B87" s="75">
        <v>130.32</v>
      </c>
      <c r="C87" s="75">
        <v>77.06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57.83</v>
      </c>
      <c r="J87">
        <v>209.01</v>
      </c>
      <c r="K87">
        <v>100.9</v>
      </c>
      <c r="L87">
        <v>2.17</v>
      </c>
      <c r="M87">
        <v>27.37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1.39</v>
      </c>
      <c r="T87">
        <v>40.619999999999997</v>
      </c>
      <c r="U87">
        <v>13.54</v>
      </c>
      <c r="V87">
        <v>13.54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7.66</v>
      </c>
      <c r="AD87">
        <v>38.07</v>
      </c>
      <c r="AE87">
        <v>38.07</v>
      </c>
      <c r="AF87">
        <v>2.72</v>
      </c>
    </row>
    <row r="88" spans="1:32">
      <c r="A88" t="s">
        <v>130</v>
      </c>
      <c r="B88" s="75">
        <v>130.32</v>
      </c>
      <c r="C88" s="75">
        <v>77.06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57.83</v>
      </c>
      <c r="J88">
        <v>209.01</v>
      </c>
      <c r="K88">
        <v>100.9</v>
      </c>
      <c r="L88">
        <v>2.17</v>
      </c>
      <c r="M88">
        <v>27.09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1.39</v>
      </c>
      <c r="T88">
        <v>40.94</v>
      </c>
      <c r="U88">
        <v>13.65</v>
      </c>
      <c r="V88">
        <v>13.64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7.29</v>
      </c>
      <c r="AD88">
        <v>37.6</v>
      </c>
      <c r="AE88">
        <v>37.6</v>
      </c>
      <c r="AF88">
        <v>2.72</v>
      </c>
    </row>
    <row r="89" spans="1:32">
      <c r="A89" t="s">
        <v>131</v>
      </c>
      <c r="B89" s="75">
        <v>130.32</v>
      </c>
      <c r="C89" s="75">
        <v>77.06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57.83</v>
      </c>
      <c r="J89">
        <v>209.01</v>
      </c>
      <c r="K89">
        <v>100.9</v>
      </c>
      <c r="L89">
        <v>2.17</v>
      </c>
      <c r="M89">
        <v>26.64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1.39</v>
      </c>
      <c r="T89">
        <v>41.4</v>
      </c>
      <c r="U89">
        <v>13.8</v>
      </c>
      <c r="V89">
        <v>13.81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8.02</v>
      </c>
      <c r="AD89">
        <v>37.18</v>
      </c>
      <c r="AE89">
        <v>37.18</v>
      </c>
      <c r="AF89">
        <v>2.72</v>
      </c>
    </row>
    <row r="90" spans="1:32">
      <c r="A90" t="s">
        <v>132</v>
      </c>
      <c r="B90" s="75">
        <v>130.32</v>
      </c>
      <c r="C90" s="75">
        <v>77.06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57.83</v>
      </c>
      <c r="J90">
        <v>209.01</v>
      </c>
      <c r="K90">
        <v>100.9</v>
      </c>
      <c r="L90">
        <v>2.17</v>
      </c>
      <c r="M90">
        <v>26.16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1.39</v>
      </c>
      <c r="T90">
        <v>41.98</v>
      </c>
      <c r="U90">
        <v>13.99</v>
      </c>
      <c r="V90">
        <v>14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7.88</v>
      </c>
      <c r="AD90">
        <v>36.49</v>
      </c>
      <c r="AE90">
        <v>36.49</v>
      </c>
      <c r="AF90">
        <v>2.72</v>
      </c>
    </row>
    <row r="91" spans="1:32">
      <c r="A91" t="s">
        <v>133</v>
      </c>
      <c r="B91" s="75">
        <v>130.32</v>
      </c>
      <c r="C91" s="75">
        <v>77.06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57.83</v>
      </c>
      <c r="J91">
        <v>209.01</v>
      </c>
      <c r="K91">
        <v>100.9</v>
      </c>
      <c r="L91">
        <v>1.94</v>
      </c>
      <c r="M91">
        <v>25.91</v>
      </c>
      <c r="N91" s="135">
        <v>0</v>
      </c>
      <c r="O91" s="135">
        <v>0</v>
      </c>
      <c r="P91" s="135">
        <v>0</v>
      </c>
      <c r="Q91">
        <v>1.38</v>
      </c>
      <c r="R91">
        <v>0</v>
      </c>
      <c r="S91">
        <v>1.39</v>
      </c>
      <c r="T91">
        <v>42.87</v>
      </c>
      <c r="U91">
        <v>14.29</v>
      </c>
      <c r="V91">
        <v>14.29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8.0500000000000007</v>
      </c>
      <c r="AD91">
        <v>36.19</v>
      </c>
      <c r="AE91">
        <v>36.19</v>
      </c>
      <c r="AF91">
        <v>2.72</v>
      </c>
    </row>
    <row r="92" spans="1:32">
      <c r="A92" t="s">
        <v>134</v>
      </c>
      <c r="B92" s="75">
        <v>130.32</v>
      </c>
      <c r="C92" s="75">
        <v>77.06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57.83</v>
      </c>
      <c r="J92">
        <v>209.01</v>
      </c>
      <c r="K92">
        <v>100.9</v>
      </c>
      <c r="L92">
        <v>1.94</v>
      </c>
      <c r="M92">
        <v>25.49</v>
      </c>
      <c r="N92" s="135">
        <v>0</v>
      </c>
      <c r="O92" s="135">
        <v>0</v>
      </c>
      <c r="P92" s="135">
        <v>0</v>
      </c>
      <c r="Q92">
        <v>1.38</v>
      </c>
      <c r="R92">
        <v>0</v>
      </c>
      <c r="S92">
        <v>1.39</v>
      </c>
      <c r="T92">
        <v>43.31</v>
      </c>
      <c r="U92">
        <v>14.44</v>
      </c>
      <c r="V92">
        <v>14.42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8.14</v>
      </c>
      <c r="AD92">
        <v>35.78</v>
      </c>
      <c r="AE92">
        <v>35.78</v>
      </c>
      <c r="AF92">
        <v>2.72</v>
      </c>
    </row>
    <row r="93" spans="1:32">
      <c r="A93" t="s">
        <v>135</v>
      </c>
      <c r="B93" s="75">
        <v>130.32</v>
      </c>
      <c r="C93" s="75">
        <v>77.06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57.83</v>
      </c>
      <c r="J93">
        <v>222.98</v>
      </c>
      <c r="K93">
        <v>100.9</v>
      </c>
      <c r="L93">
        <v>2.09</v>
      </c>
      <c r="M93">
        <v>24.88</v>
      </c>
      <c r="N93" s="135">
        <v>0</v>
      </c>
      <c r="O93" s="135">
        <v>0</v>
      </c>
      <c r="P93" s="135">
        <v>0</v>
      </c>
      <c r="Q93">
        <v>1.38</v>
      </c>
      <c r="R93">
        <v>0</v>
      </c>
      <c r="S93">
        <v>1.39</v>
      </c>
      <c r="T93">
        <v>43.43</v>
      </c>
      <c r="U93">
        <v>14.48</v>
      </c>
      <c r="V93">
        <v>14.47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8.27</v>
      </c>
      <c r="AD93">
        <v>35.39</v>
      </c>
      <c r="AE93">
        <v>35.39</v>
      </c>
      <c r="AF93">
        <v>2.72</v>
      </c>
    </row>
    <row r="94" spans="1:32">
      <c r="A94" t="s">
        <v>136</v>
      </c>
      <c r="B94" s="75">
        <v>130.32</v>
      </c>
      <c r="C94" s="75">
        <v>77.06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57.83</v>
      </c>
      <c r="J94">
        <v>222.98</v>
      </c>
      <c r="K94">
        <v>100.9</v>
      </c>
      <c r="L94">
        <v>2.09</v>
      </c>
      <c r="M94">
        <v>24.34</v>
      </c>
      <c r="N94" s="135">
        <v>0</v>
      </c>
      <c r="O94" s="135">
        <v>0</v>
      </c>
      <c r="P94" s="135">
        <v>0</v>
      </c>
      <c r="Q94">
        <v>1.38</v>
      </c>
      <c r="R94">
        <v>0</v>
      </c>
      <c r="S94">
        <v>1.39</v>
      </c>
      <c r="T94">
        <v>43.33</v>
      </c>
      <c r="U94">
        <v>14.44</v>
      </c>
      <c r="V94">
        <v>14.45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8.4</v>
      </c>
      <c r="AD94">
        <v>34.950000000000003</v>
      </c>
      <c r="AE94">
        <v>34.950000000000003</v>
      </c>
      <c r="AF94">
        <v>2.72</v>
      </c>
    </row>
    <row r="95" spans="1:32">
      <c r="A95" t="s">
        <v>137</v>
      </c>
      <c r="B95" s="75">
        <v>130.32</v>
      </c>
      <c r="C95" s="75">
        <v>77.06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57.83</v>
      </c>
      <c r="J95">
        <v>222.98</v>
      </c>
      <c r="K95">
        <v>100.9</v>
      </c>
      <c r="L95">
        <v>2.09</v>
      </c>
      <c r="M95">
        <v>23.86</v>
      </c>
      <c r="N95" s="135">
        <v>0</v>
      </c>
      <c r="O95" s="135">
        <v>0</v>
      </c>
      <c r="P95" s="135">
        <v>0</v>
      </c>
      <c r="Q95">
        <v>1.38</v>
      </c>
      <c r="R95">
        <v>0</v>
      </c>
      <c r="S95">
        <v>1.34</v>
      </c>
      <c r="T95">
        <v>43.72</v>
      </c>
      <c r="U95">
        <v>14.57</v>
      </c>
      <c r="V95">
        <v>14.59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8.27</v>
      </c>
      <c r="AD95">
        <v>34.229999999999997</v>
      </c>
      <c r="AE95">
        <v>34.229999999999997</v>
      </c>
      <c r="AF95">
        <v>2.72</v>
      </c>
    </row>
    <row r="96" spans="1:32">
      <c r="A96" t="s">
        <v>138</v>
      </c>
      <c r="B96" s="75">
        <v>130.32</v>
      </c>
      <c r="C96" s="75">
        <v>77.06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57.83</v>
      </c>
      <c r="J96">
        <v>222.98</v>
      </c>
      <c r="K96">
        <v>100.9</v>
      </c>
      <c r="L96">
        <v>2.09</v>
      </c>
      <c r="M96">
        <v>23.19</v>
      </c>
      <c r="N96" s="135">
        <v>0</v>
      </c>
      <c r="O96" s="135">
        <v>0</v>
      </c>
      <c r="P96" s="135">
        <v>0</v>
      </c>
      <c r="Q96">
        <v>1.38</v>
      </c>
      <c r="R96">
        <v>0</v>
      </c>
      <c r="S96">
        <v>1.34</v>
      </c>
      <c r="T96">
        <v>43.87</v>
      </c>
      <c r="U96">
        <v>14.62</v>
      </c>
      <c r="V96">
        <v>14.62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8.09</v>
      </c>
      <c r="AD96">
        <v>33.520000000000003</v>
      </c>
      <c r="AE96">
        <v>33.520000000000003</v>
      </c>
      <c r="AF96">
        <v>2.72</v>
      </c>
    </row>
    <row r="97" spans="1:36">
      <c r="A97" t="s">
        <v>139</v>
      </c>
      <c r="B97" s="75">
        <v>130.32</v>
      </c>
      <c r="C97" s="75">
        <v>77.06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57.83</v>
      </c>
      <c r="J97">
        <v>222.98</v>
      </c>
      <c r="K97">
        <v>100.9</v>
      </c>
      <c r="L97">
        <v>2.09</v>
      </c>
      <c r="M97">
        <v>22.57</v>
      </c>
      <c r="N97" s="135">
        <v>0</v>
      </c>
      <c r="O97" s="135">
        <v>0</v>
      </c>
      <c r="P97" s="135">
        <v>0</v>
      </c>
      <c r="Q97">
        <v>1.38</v>
      </c>
      <c r="R97">
        <v>0</v>
      </c>
      <c r="S97">
        <v>1.34</v>
      </c>
      <c r="T97">
        <v>43.79</v>
      </c>
      <c r="U97">
        <v>14.6</v>
      </c>
      <c r="V97">
        <v>14.6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7.87</v>
      </c>
      <c r="AD97">
        <v>32.83</v>
      </c>
      <c r="AE97">
        <v>32.83</v>
      </c>
      <c r="AF97">
        <v>2.72</v>
      </c>
    </row>
    <row r="98" spans="1:36">
      <c r="A98" t="s">
        <v>140</v>
      </c>
      <c r="B98" s="75">
        <v>130.32</v>
      </c>
      <c r="C98" s="75">
        <v>77.06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57.83</v>
      </c>
      <c r="J98">
        <v>222.98</v>
      </c>
      <c r="K98">
        <v>100.9</v>
      </c>
      <c r="L98">
        <v>2.09</v>
      </c>
      <c r="M98">
        <v>22</v>
      </c>
      <c r="N98" s="135">
        <v>0</v>
      </c>
      <c r="O98" s="135">
        <v>0</v>
      </c>
      <c r="P98" s="135">
        <v>0</v>
      </c>
      <c r="Q98">
        <v>1.38</v>
      </c>
      <c r="R98">
        <v>0</v>
      </c>
      <c r="S98">
        <v>1.34</v>
      </c>
      <c r="T98">
        <v>43.31</v>
      </c>
      <c r="U98">
        <v>14.44</v>
      </c>
      <c r="V98">
        <v>14.42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7.66</v>
      </c>
      <c r="AD98">
        <v>32.020000000000003</v>
      </c>
      <c r="AE98">
        <v>32.020000000000003</v>
      </c>
      <c r="AF98">
        <v>2.72</v>
      </c>
    </row>
    <row r="99" spans="1:36">
      <c r="A99" t="s">
        <v>141</v>
      </c>
      <c r="B99" s="75">
        <f>SUM(B3:B98)/4000</f>
        <v>3.0415799999999957</v>
      </c>
      <c r="C99" s="75">
        <f t="shared" ref="C99:L99" si="2">SUM(C3:C98)/4000</f>
        <v>1.7697400000000025</v>
      </c>
      <c r="D99" s="135">
        <f t="shared" ref="D99" si="3">SUM(D3:D98)/4000</f>
        <v>0.97401750000000009</v>
      </c>
      <c r="E99" s="75"/>
      <c r="F99" s="78">
        <f t="shared" si="2"/>
        <v>0.1267575</v>
      </c>
      <c r="G99" s="78">
        <f t="shared" si="2"/>
        <v>0.1267575</v>
      </c>
      <c r="H99" s="78">
        <f t="shared" si="2"/>
        <v>0.1299225</v>
      </c>
      <c r="I99">
        <f t="shared" si="2"/>
        <v>1.1458949999999988</v>
      </c>
      <c r="J99">
        <f t="shared" si="2"/>
        <v>3.8631625000000009</v>
      </c>
      <c r="K99">
        <f t="shared" si="2"/>
        <v>2.4215999999999958</v>
      </c>
      <c r="L99">
        <f t="shared" si="2"/>
        <v>4.329999999999997E-2</v>
      </c>
      <c r="M99">
        <f t="shared" ref="M99:AB99" si="4">SUM(M3:M98)/4000</f>
        <v>0.31602000000000008</v>
      </c>
      <c r="N99" s="135">
        <f t="shared" si="4"/>
        <v>0.33905249999999998</v>
      </c>
      <c r="O99" s="135">
        <f t="shared" si="4"/>
        <v>0.33225249999999995</v>
      </c>
      <c r="P99" s="135">
        <f t="shared" si="4"/>
        <v>0.30271250000000005</v>
      </c>
      <c r="Q99">
        <f t="shared" si="4"/>
        <v>3.3710000000000011E-2</v>
      </c>
      <c r="R99">
        <f t="shared" si="4"/>
        <v>1.10721</v>
      </c>
      <c r="S99">
        <f t="shared" si="4"/>
        <v>3.1590000000000014E-2</v>
      </c>
      <c r="T99">
        <f t="shared" si="4"/>
        <v>0.58298749999999988</v>
      </c>
      <c r="U99">
        <f t="shared" si="4"/>
        <v>0.19432499999999997</v>
      </c>
      <c r="V99">
        <f t="shared" si="4"/>
        <v>0.19431499999999993</v>
      </c>
      <c r="W99">
        <f t="shared" si="4"/>
        <v>2.0387049999999998</v>
      </c>
      <c r="X99">
        <f t="shared" si="4"/>
        <v>0.40772750000000008</v>
      </c>
      <c r="Y99">
        <f t="shared" si="4"/>
        <v>0.75552749999999991</v>
      </c>
      <c r="Z99">
        <f t="shared" si="4"/>
        <v>0.41140500000000002</v>
      </c>
      <c r="AA99">
        <f t="shared" si="4"/>
        <v>0.82903250000000028</v>
      </c>
      <c r="AB99">
        <f t="shared" si="4"/>
        <v>0.41446749999999999</v>
      </c>
      <c r="AC99">
        <f t="shared" ref="AC99:AJ99" si="5">SUM(AC3:AC98)/4000</f>
        <v>9.1267499999999988E-2</v>
      </c>
      <c r="AD99">
        <f t="shared" si="5"/>
        <v>0.42867500000000003</v>
      </c>
      <c r="AE99">
        <f t="shared" si="5"/>
        <v>0.42867500000000003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51</v>
      </c>
      <c r="C3" s="144">
        <f>'IDT-1 Calculation'!DG3</f>
        <v>-21.591999999999999</v>
      </c>
      <c r="D3" s="144">
        <f>'IDT-1 Calculation'!DH3</f>
        <v>0</v>
      </c>
      <c r="E3" s="144">
        <f>'IDT-1 Calculation'!DI3</f>
        <v>0</v>
      </c>
      <c r="F3" s="144">
        <f>'IDT-1 Calculation'!DJ3</f>
        <v>-29.408000000000001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30</v>
      </c>
      <c r="C4" s="136">
        <f>'IDT-1 Calculation'!DG4</f>
        <v>-12.701000000000001</v>
      </c>
      <c r="D4" s="136">
        <f>'IDT-1 Calculation'!DH4</f>
        <v>0</v>
      </c>
      <c r="E4" s="136">
        <f>'IDT-1 Calculation'!DI4</f>
        <v>0</v>
      </c>
      <c r="F4" s="136">
        <f>'IDT-1 Calculation'!DJ4</f>
        <v>-17.298999999999999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14</v>
      </c>
      <c r="C5" s="136">
        <f>'IDT-1 Calculation'!DG5</f>
        <v>-5.9269999999999996</v>
      </c>
      <c r="D5" s="136">
        <f>'IDT-1 Calculation'!DH5</f>
        <v>0</v>
      </c>
      <c r="E5" s="136">
        <f>'IDT-1 Calculation'!DI5</f>
        <v>0</v>
      </c>
      <c r="F5" s="136">
        <f>'IDT-1 Calculation'!DJ5</f>
        <v>-8.0730000000000004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13</v>
      </c>
      <c r="C24" s="136">
        <f>'IDT-1 Calculation'!DG24</f>
        <v>-5.5039999999999996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-7.4960000000000004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36</v>
      </c>
      <c r="C25" s="136">
        <f>'IDT-1 Calculation'!DG25</f>
        <v>-15.241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-20.759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53</v>
      </c>
      <c r="C26" s="136">
        <f>'IDT-1 Calculation'!DG26</f>
        <v>-22.437999999999999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-30.562000000000001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164</v>
      </c>
      <c r="C27" s="136">
        <f>'IDT-1 Calculation'!DG27</f>
        <v>-5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-159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114</v>
      </c>
      <c r="C28" s="136">
        <f>'IDT-1 Calculation'!DG28</f>
        <v>-10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-127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135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83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-83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85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-85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83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74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-74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49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96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-96</v>
      </c>
      <c r="G37" s="141">
        <f t="shared" si="0"/>
        <v>0</v>
      </c>
    </row>
    <row r="38" spans="1:7">
      <c r="A38" s="140" t="s">
        <v>80</v>
      </c>
      <c r="B38" s="136">
        <f>'IDT-1 Calculation'!DF38</f>
        <v>67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131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-131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114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-114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95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-95</v>
      </c>
      <c r="G41" s="141">
        <f t="shared" si="0"/>
        <v>0</v>
      </c>
    </row>
    <row r="42" spans="1:7">
      <c r="A42" s="140" t="s">
        <v>84</v>
      </c>
      <c r="B42" s="136">
        <f>'IDT-1 Calculation'!DF42</f>
        <v>64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-64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11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43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-43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104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-104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-161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175.459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-175.459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195.88800000000001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-195.88800000000001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174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-174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44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166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155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223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207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-212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225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199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171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196</v>
      </c>
      <c r="C93" s="136">
        <f>'IDT-1 Calculation'!DG93</f>
        <v>-10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-186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173</v>
      </c>
      <c r="C94" s="136">
        <f>'IDT-1 Calculation'!DG94</f>
        <v>-25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-148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110</v>
      </c>
      <c r="C95" s="136">
        <f>'IDT-1 Calculation'!DG95</f>
        <v>-30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-80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92</v>
      </c>
      <c r="C96" s="136">
        <f>'IDT-1 Calculation'!DG96</f>
        <v>-25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-67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83</v>
      </c>
      <c r="C97" s="136">
        <f>'IDT-1 Calculation'!DG97</f>
        <v>-30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-53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61</v>
      </c>
      <c r="C98" s="149">
        <f>'IDT-1 Calculation'!DG98</f>
        <v>-25.824999999999999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-35.174999999999997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1.4023367499999999</v>
      </c>
      <c r="C99" s="152">
        <f>SUM(C3:C98)/4000</f>
        <v>-6.1056999999999993E-2</v>
      </c>
      <c r="D99" s="152">
        <f>SUM(D3:D98)/4000</f>
        <v>0</v>
      </c>
      <c r="E99" s="152">
        <f>SUM(E3:E98)/4000</f>
        <v>0</v>
      </c>
      <c r="F99" s="152">
        <f>SUM(F3:F98)/4000</f>
        <v>-1.34127975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513.83785140551163</v>
      </c>
      <c r="L3">
        <v>9.4865934329743666</v>
      </c>
      <c r="M3">
        <v>30.858467951222419</v>
      </c>
      <c r="N3">
        <v>51.490593787098085</v>
      </c>
      <c r="O3">
        <v>36.341416897126997</v>
      </c>
      <c r="P3">
        <v>13.275961978258783</v>
      </c>
      <c r="Q3">
        <v>9.1011572241700076</v>
      </c>
      <c r="R3">
        <v>8.260687509801599</v>
      </c>
      <c r="S3">
        <v>11.49511645811306</v>
      </c>
      <c r="T3">
        <v>0</v>
      </c>
      <c r="U3">
        <v>52.02717324386699</v>
      </c>
      <c r="V3">
        <v>9.1466849191082122</v>
      </c>
      <c r="W3">
        <v>15.360788359830902</v>
      </c>
      <c r="X3">
        <v>65.122851969063618</v>
      </c>
      <c r="Y3">
        <v>0</v>
      </c>
      <c r="Z3">
        <v>5.7868977332498437</v>
      </c>
      <c r="AA3">
        <v>0</v>
      </c>
      <c r="AB3">
        <v>0</v>
      </c>
      <c r="AC3">
        <v>0</v>
      </c>
      <c r="AD3">
        <v>0</v>
      </c>
      <c r="AE3">
        <v>0</v>
      </c>
      <c r="AF3">
        <v>5.6845644000208715</v>
      </c>
      <c r="AG3">
        <v>29.025762841891044</v>
      </c>
      <c r="AH3">
        <v>0</v>
      </c>
      <c r="AI3">
        <v>0</v>
      </c>
      <c r="AJ3">
        <v>0</v>
      </c>
      <c r="AK3">
        <v>11.454545956689625</v>
      </c>
      <c r="AL3">
        <v>51.413991878956907</v>
      </c>
      <c r="AM3">
        <v>4.7108050465456062</v>
      </c>
      <c r="AN3">
        <v>0</v>
      </c>
      <c r="AO3">
        <v>0</v>
      </c>
      <c r="AP3">
        <v>0</v>
      </c>
      <c r="AQ3">
        <v>0</v>
      </c>
      <c r="AR3">
        <v>23.15182984095178</v>
      </c>
      <c r="AS3">
        <v>13.065684804007514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40.550156075287568</v>
      </c>
      <c r="BB3">
        <f>SUM(B3:AZ3)-BA3</f>
        <v>929.54927156317251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513.83785140551163</v>
      </c>
      <c r="L4">
        <v>9.4865934329743666</v>
      </c>
      <c r="M4">
        <v>30.858467951222419</v>
      </c>
      <c r="N4">
        <v>51.490593787098085</v>
      </c>
      <c r="O4">
        <v>36.341416897126997</v>
      </c>
      <c r="P4">
        <v>13.275961978258783</v>
      </c>
      <c r="Q4">
        <v>9.1011572241700076</v>
      </c>
      <c r="R4">
        <v>8.260687509801599</v>
      </c>
      <c r="S4">
        <v>11.49511645811306</v>
      </c>
      <c r="T4">
        <v>0</v>
      </c>
      <c r="U4">
        <v>52.02717324386699</v>
      </c>
      <c r="V4">
        <v>9.1466849191082122</v>
      </c>
      <c r="W4">
        <v>15.360788359830902</v>
      </c>
      <c r="X4">
        <v>65.122851969063618</v>
      </c>
      <c r="Y4">
        <v>0</v>
      </c>
      <c r="Z4">
        <v>5.7868977332498437</v>
      </c>
      <c r="AA4">
        <v>0</v>
      </c>
      <c r="AB4">
        <v>0</v>
      </c>
      <c r="AC4">
        <v>0</v>
      </c>
      <c r="AD4">
        <v>0</v>
      </c>
      <c r="AE4">
        <v>0</v>
      </c>
      <c r="AF4">
        <v>5.6845644000208715</v>
      </c>
      <c r="AG4">
        <v>29.025762841891044</v>
      </c>
      <c r="AH4">
        <v>0</v>
      </c>
      <c r="AI4">
        <v>0</v>
      </c>
      <c r="AJ4">
        <v>0</v>
      </c>
      <c r="AK4">
        <v>11.454545956689625</v>
      </c>
      <c r="AL4">
        <v>51.413991878956907</v>
      </c>
      <c r="AM4">
        <v>4.7108050465456062</v>
      </c>
      <c r="AN4">
        <v>0</v>
      </c>
      <c r="AO4">
        <v>0</v>
      </c>
      <c r="AP4">
        <v>0</v>
      </c>
      <c r="AQ4">
        <v>0</v>
      </c>
      <c r="AR4">
        <v>23.15182984095178</v>
      </c>
      <c r="AS4">
        <v>13.065684804007514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40.550156075287568</v>
      </c>
      <c r="BB4">
        <f t="shared" ref="BB4:BB67" si="0">SUM(B4:AZ4)-BA4</f>
        <v>929.54927156317251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513.83785140551163</v>
      </c>
      <c r="L5">
        <v>9.4865934329743666</v>
      </c>
      <c r="M5">
        <v>30.858467951222419</v>
      </c>
      <c r="N5">
        <v>51.490593787098085</v>
      </c>
      <c r="O5">
        <v>36.341416897126997</v>
      </c>
      <c r="P5">
        <v>13.275961978258783</v>
      </c>
      <c r="Q5">
        <v>9.1011572241700076</v>
      </c>
      <c r="R5">
        <v>8.260687509801599</v>
      </c>
      <c r="S5">
        <v>11.49511645811306</v>
      </c>
      <c r="T5">
        <v>0</v>
      </c>
      <c r="U5">
        <v>52.02717324386699</v>
      </c>
      <c r="V5">
        <v>9.1466849191082122</v>
      </c>
      <c r="W5">
        <v>15.360788359830902</v>
      </c>
      <c r="X5">
        <v>65.122851969063618</v>
      </c>
      <c r="Y5">
        <v>0</v>
      </c>
      <c r="Z5">
        <v>5.7868977332498437</v>
      </c>
      <c r="AA5">
        <v>0</v>
      </c>
      <c r="AB5">
        <v>0</v>
      </c>
      <c r="AC5">
        <v>0</v>
      </c>
      <c r="AD5">
        <v>0</v>
      </c>
      <c r="AE5">
        <v>0</v>
      </c>
      <c r="AF5">
        <v>5.6845644000208715</v>
      </c>
      <c r="AG5">
        <v>29.025762841891044</v>
      </c>
      <c r="AH5">
        <v>0</v>
      </c>
      <c r="AI5">
        <v>0</v>
      </c>
      <c r="AJ5">
        <v>0</v>
      </c>
      <c r="AK5">
        <v>11.454545956689625</v>
      </c>
      <c r="AL5">
        <v>18.299894992259937</v>
      </c>
      <c r="AM5">
        <v>4.7108050465456062</v>
      </c>
      <c r="AN5">
        <v>0</v>
      </c>
      <c r="AO5">
        <v>0</v>
      </c>
      <c r="AP5">
        <v>0</v>
      </c>
      <c r="AQ5">
        <v>0</v>
      </c>
      <c r="AR5">
        <v>23.15182984095178</v>
      </c>
      <c r="AS5">
        <v>13.065684804007514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39.16598682542363</v>
      </c>
      <c r="BB5">
        <f t="shared" si="0"/>
        <v>897.81934392633946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513.83785140551163</v>
      </c>
      <c r="L6">
        <v>9.4865934329743666</v>
      </c>
      <c r="M6">
        <v>30.858467951222419</v>
      </c>
      <c r="N6">
        <v>51.490593787098085</v>
      </c>
      <c r="O6">
        <v>36.341416897126997</v>
      </c>
      <c r="P6">
        <v>13.275961978258783</v>
      </c>
      <c r="Q6">
        <v>9.1011572241700076</v>
      </c>
      <c r="R6">
        <v>8.260687509801599</v>
      </c>
      <c r="S6">
        <v>11.49511645811306</v>
      </c>
      <c r="T6">
        <v>0</v>
      </c>
      <c r="U6">
        <v>52.02717324386699</v>
      </c>
      <c r="V6">
        <v>9.1466849191082122</v>
      </c>
      <c r="W6">
        <v>15.360788359830902</v>
      </c>
      <c r="X6">
        <v>65.122851969063618</v>
      </c>
      <c r="Y6">
        <v>0</v>
      </c>
      <c r="Z6">
        <v>5.7868977332498437</v>
      </c>
      <c r="AA6">
        <v>0</v>
      </c>
      <c r="AB6">
        <v>0</v>
      </c>
      <c r="AC6">
        <v>0</v>
      </c>
      <c r="AD6">
        <v>0</v>
      </c>
      <c r="AE6">
        <v>0</v>
      </c>
      <c r="AF6">
        <v>5.6845644000208715</v>
      </c>
      <c r="AG6">
        <v>29.025762841891044</v>
      </c>
      <c r="AH6">
        <v>0</v>
      </c>
      <c r="AI6">
        <v>0</v>
      </c>
      <c r="AJ6">
        <v>0</v>
      </c>
      <c r="AK6">
        <v>11.454545956689625</v>
      </c>
      <c r="AL6">
        <v>9.5856591333578329</v>
      </c>
      <c r="AM6">
        <v>4.7108050465456062</v>
      </c>
      <c r="AN6">
        <v>0</v>
      </c>
      <c r="AO6">
        <v>0</v>
      </c>
      <c r="AP6">
        <v>0</v>
      </c>
      <c r="AQ6">
        <v>0</v>
      </c>
      <c r="AR6">
        <v>23.15182984095178</v>
      </c>
      <c r="AS6">
        <v>13.065684804007514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38.801731766521527</v>
      </c>
      <c r="BB6">
        <f t="shared" si="0"/>
        <v>889.46936312633943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513.8380971745853</v>
      </c>
      <c r="L7">
        <v>9.4864174258553362</v>
      </c>
      <c r="M7">
        <v>30.863153699436541</v>
      </c>
      <c r="N7">
        <v>51.493264211172999</v>
      </c>
      <c r="O7">
        <v>36.341416897126997</v>
      </c>
      <c r="P7">
        <v>13.277306011083091</v>
      </c>
      <c r="Q7">
        <v>9.1004574677301999</v>
      </c>
      <c r="R7">
        <v>8.2678732381767119</v>
      </c>
      <c r="S7">
        <v>11.493244648437482</v>
      </c>
      <c r="T7">
        <v>0</v>
      </c>
      <c r="U7">
        <v>52.02717324386699</v>
      </c>
      <c r="V7">
        <v>9.1453763300908246</v>
      </c>
      <c r="W7">
        <v>15.353932338982586</v>
      </c>
      <c r="X7">
        <v>65.123884382736676</v>
      </c>
      <c r="Y7">
        <v>0</v>
      </c>
      <c r="Z7">
        <v>5.7868977332498437</v>
      </c>
      <c r="AA7">
        <v>0</v>
      </c>
      <c r="AB7">
        <v>0</v>
      </c>
      <c r="AC7">
        <v>0</v>
      </c>
      <c r="AD7">
        <v>0</v>
      </c>
      <c r="AE7">
        <v>0</v>
      </c>
      <c r="AF7">
        <v>5.6845644000208715</v>
      </c>
      <c r="AG7">
        <v>29.025762841891044</v>
      </c>
      <c r="AH7">
        <v>0</v>
      </c>
      <c r="AI7">
        <v>0</v>
      </c>
      <c r="AJ7">
        <v>0</v>
      </c>
      <c r="AK7">
        <v>11.454545956689625</v>
      </c>
      <c r="AL7">
        <v>9.5856591333578329</v>
      </c>
      <c r="AM7">
        <v>4.7108050465456062</v>
      </c>
      <c r="AN7">
        <v>0</v>
      </c>
      <c r="AO7">
        <v>0</v>
      </c>
      <c r="AP7">
        <v>0</v>
      </c>
      <c r="AQ7">
        <v>0</v>
      </c>
      <c r="AR7">
        <v>20.714795120851598</v>
      </c>
      <c r="AS7">
        <v>14.431642639949905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38.757222083568763</v>
      </c>
      <c r="BB7">
        <f t="shared" si="0"/>
        <v>888.44904785826907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513.8380971745853</v>
      </c>
      <c r="L8">
        <v>9.4863675344356846</v>
      </c>
      <c r="M8">
        <v>30.863153699436541</v>
      </c>
      <c r="N8">
        <v>51.493264211172999</v>
      </c>
      <c r="O8">
        <v>36.341416897126997</v>
      </c>
      <c r="P8">
        <v>13.277306011083091</v>
      </c>
      <c r="Q8">
        <v>9.1004574677301999</v>
      </c>
      <c r="R8">
        <v>8.2678732381767119</v>
      </c>
      <c r="S8">
        <v>11.493244648437482</v>
      </c>
      <c r="T8">
        <v>0</v>
      </c>
      <c r="U8">
        <v>52.02717324386699</v>
      </c>
      <c r="V8">
        <v>9.1453763300908246</v>
      </c>
      <c r="W8">
        <v>15.353932338982586</v>
      </c>
      <c r="X8">
        <v>65.123884382736676</v>
      </c>
      <c r="Y8">
        <v>0</v>
      </c>
      <c r="Z8">
        <v>5.7868977332498437</v>
      </c>
      <c r="AA8">
        <v>0</v>
      </c>
      <c r="AB8">
        <v>0</v>
      </c>
      <c r="AC8">
        <v>0</v>
      </c>
      <c r="AD8">
        <v>0</v>
      </c>
      <c r="AE8">
        <v>0</v>
      </c>
      <c r="AF8">
        <v>5.6845644000208715</v>
      </c>
      <c r="AG8">
        <v>29.025762841891044</v>
      </c>
      <c r="AH8">
        <v>0</v>
      </c>
      <c r="AI8">
        <v>0</v>
      </c>
      <c r="AJ8">
        <v>0</v>
      </c>
      <c r="AK8">
        <v>11.454545956689625</v>
      </c>
      <c r="AL8">
        <v>9.5856591333578329</v>
      </c>
      <c r="AM8">
        <v>4.7108050465456062</v>
      </c>
      <c r="AN8">
        <v>0</v>
      </c>
      <c r="AO8">
        <v>0</v>
      </c>
      <c r="AP8">
        <v>0</v>
      </c>
      <c r="AQ8">
        <v>0</v>
      </c>
      <c r="AR8">
        <v>20.714795120851598</v>
      </c>
      <c r="AS8">
        <v>14.431642639949905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38.757219998107423</v>
      </c>
      <c r="BB8">
        <f t="shared" si="0"/>
        <v>888.44900005231079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513.83785140551163</v>
      </c>
      <c r="L9">
        <v>9.4863785116582235</v>
      </c>
      <c r="M9">
        <v>30.863153699436541</v>
      </c>
      <c r="N9">
        <v>51.493264211172999</v>
      </c>
      <c r="O9">
        <v>36.341416897126997</v>
      </c>
      <c r="P9">
        <v>13.277306011083091</v>
      </c>
      <c r="Q9">
        <v>9.1009392487334893</v>
      </c>
      <c r="R9">
        <v>7.8834901074547838</v>
      </c>
      <c r="S9">
        <v>11.494806202988629</v>
      </c>
      <c r="T9">
        <v>0</v>
      </c>
      <c r="U9">
        <v>52.02717324386699</v>
      </c>
      <c r="V9">
        <v>9.1466849191082122</v>
      </c>
      <c r="W9">
        <v>15.360788359830902</v>
      </c>
      <c r="X9">
        <v>65.122851969063618</v>
      </c>
      <c r="Y9">
        <v>0</v>
      </c>
      <c r="Z9">
        <v>5.7868977332498437</v>
      </c>
      <c r="AA9">
        <v>0</v>
      </c>
      <c r="AB9">
        <v>0</v>
      </c>
      <c r="AC9">
        <v>0</v>
      </c>
      <c r="AD9">
        <v>0</v>
      </c>
      <c r="AE9">
        <v>0</v>
      </c>
      <c r="AF9">
        <v>5.6845644000208715</v>
      </c>
      <c r="AG9">
        <v>29.025762841891044</v>
      </c>
      <c r="AH9">
        <v>0</v>
      </c>
      <c r="AI9">
        <v>0</v>
      </c>
      <c r="AJ9">
        <v>0</v>
      </c>
      <c r="AK9">
        <v>11.454545956689625</v>
      </c>
      <c r="AL9">
        <v>9.5856591333578329</v>
      </c>
      <c r="AM9">
        <v>4.7108050465456062</v>
      </c>
      <c r="AN9">
        <v>0</v>
      </c>
      <c r="AO9">
        <v>0</v>
      </c>
      <c r="AP9">
        <v>0</v>
      </c>
      <c r="AQ9">
        <v>0</v>
      </c>
      <c r="AR9">
        <v>17.546650076393242</v>
      </c>
      <c r="AS9">
        <v>14.431642639949905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38.609098043312564</v>
      </c>
      <c r="BB9">
        <f t="shared" si="0"/>
        <v>885.05353457182161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513.8424789663236</v>
      </c>
      <c r="L10">
        <v>9.4865471917087252</v>
      </c>
      <c r="M10">
        <v>30.863153699436541</v>
      </c>
      <c r="N10">
        <v>51.493264211172999</v>
      </c>
      <c r="O10">
        <v>36.341416897126997</v>
      </c>
      <c r="P10">
        <v>13.277306011083091</v>
      </c>
      <c r="Q10">
        <v>9.1009392487334893</v>
      </c>
      <c r="R10">
        <v>8.2697158468725274</v>
      </c>
      <c r="S10">
        <v>11.494806202988629</v>
      </c>
      <c r="T10">
        <v>0</v>
      </c>
      <c r="U10">
        <v>52.02717324386699</v>
      </c>
      <c r="V10">
        <v>9.1466849191082122</v>
      </c>
      <c r="W10">
        <v>15.360788359830902</v>
      </c>
      <c r="X10">
        <v>65.122851969063618</v>
      </c>
      <c r="Y10">
        <v>0</v>
      </c>
      <c r="Z10">
        <v>5.7868977332498437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5.6845644000208715</v>
      </c>
      <c r="AG10">
        <v>29.025762841891044</v>
      </c>
      <c r="AH10">
        <v>0</v>
      </c>
      <c r="AI10">
        <v>0</v>
      </c>
      <c r="AJ10">
        <v>0</v>
      </c>
      <c r="AK10">
        <v>11.454545956689625</v>
      </c>
      <c r="AL10">
        <v>9.5856591333578329</v>
      </c>
      <c r="AM10">
        <v>4.7108050465456062</v>
      </c>
      <c r="AN10">
        <v>0</v>
      </c>
      <c r="AO10">
        <v>0</v>
      </c>
      <c r="AP10">
        <v>0</v>
      </c>
      <c r="AQ10">
        <v>0</v>
      </c>
      <c r="AR10">
        <v>17.546650076393242</v>
      </c>
      <c r="AS10">
        <v>14.431642639949905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38.625442762088234</v>
      </c>
      <c r="BB10">
        <f t="shared" si="0"/>
        <v>885.42821183332603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513.8424789663236</v>
      </c>
      <c r="L11">
        <v>9.3296944321551809</v>
      </c>
      <c r="M11">
        <v>30.863153699436541</v>
      </c>
      <c r="N11">
        <v>51.493264211172999</v>
      </c>
      <c r="O11">
        <v>36.341416897126997</v>
      </c>
      <c r="P11">
        <v>13.277306011083091</v>
      </c>
      <c r="Q11">
        <v>9.1009392487334893</v>
      </c>
      <c r="R11">
        <v>8.2697158468725274</v>
      </c>
      <c r="S11">
        <v>11.494806202988629</v>
      </c>
      <c r="T11">
        <v>0</v>
      </c>
      <c r="U11">
        <v>52.02717324386699</v>
      </c>
      <c r="V11">
        <v>9.1466849191082122</v>
      </c>
      <c r="W11">
        <v>15.360788359830902</v>
      </c>
      <c r="X11">
        <v>65.122851969063618</v>
      </c>
      <c r="Y11">
        <v>0</v>
      </c>
      <c r="Z11">
        <v>5.7868977332498437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5.6845644000208715</v>
      </c>
      <c r="AG11">
        <v>29.025762841891044</v>
      </c>
      <c r="AH11">
        <v>0</v>
      </c>
      <c r="AI11">
        <v>0</v>
      </c>
      <c r="AJ11">
        <v>0</v>
      </c>
      <c r="AK11">
        <v>11.454545956689625</v>
      </c>
      <c r="AL11">
        <v>9.5856591333578329</v>
      </c>
      <c r="AM11">
        <v>4.7108050465456062</v>
      </c>
      <c r="AN11">
        <v>0</v>
      </c>
      <c r="AO11">
        <v>0</v>
      </c>
      <c r="AP11">
        <v>0</v>
      </c>
      <c r="AQ11">
        <v>0</v>
      </c>
      <c r="AR11">
        <v>17.546650076393242</v>
      </c>
      <c r="AS11">
        <v>14.431642639949905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38.618886316738894</v>
      </c>
      <c r="BB11">
        <f t="shared" si="0"/>
        <v>885.27791551912185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513.8424789663236</v>
      </c>
      <c r="L12">
        <v>9.4864514673859031</v>
      </c>
      <c r="M12">
        <v>30.863153699436541</v>
      </c>
      <c r="N12">
        <v>51.493264211172999</v>
      </c>
      <c r="O12">
        <v>36.341416897126997</v>
      </c>
      <c r="P12">
        <v>13.277306011083091</v>
      </c>
      <c r="Q12">
        <v>9.1009392487334893</v>
      </c>
      <c r="R12">
        <v>8.2697158468725274</v>
      </c>
      <c r="S12">
        <v>11.494806202988629</v>
      </c>
      <c r="T12">
        <v>0</v>
      </c>
      <c r="U12">
        <v>52.02717324386699</v>
      </c>
      <c r="V12">
        <v>9.1466849191082122</v>
      </c>
      <c r="W12">
        <v>15.360788359830902</v>
      </c>
      <c r="X12">
        <v>65.122851969063618</v>
      </c>
      <c r="Y12">
        <v>0</v>
      </c>
      <c r="Z12">
        <v>5.7868977332498437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5.6845644000208715</v>
      </c>
      <c r="AG12">
        <v>29.025762841891044</v>
      </c>
      <c r="AH12">
        <v>0</v>
      </c>
      <c r="AI12">
        <v>0</v>
      </c>
      <c r="AJ12">
        <v>0</v>
      </c>
      <c r="AK12">
        <v>11.454545956689625</v>
      </c>
      <c r="AL12">
        <v>9.5856591333578329</v>
      </c>
      <c r="AM12">
        <v>4.7108050465456062</v>
      </c>
      <c r="AN12">
        <v>0</v>
      </c>
      <c r="AO12">
        <v>0</v>
      </c>
      <c r="AP12">
        <v>0</v>
      </c>
      <c r="AQ12">
        <v>0</v>
      </c>
      <c r="AR12">
        <v>17.546650076393242</v>
      </c>
      <c r="AS12">
        <v>14.431642639949905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38.625438760811534</v>
      </c>
      <c r="BB12">
        <f t="shared" si="0"/>
        <v>885.42812011027991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513.8424789663236</v>
      </c>
      <c r="L13">
        <v>9.4864514673859031</v>
      </c>
      <c r="M13">
        <v>30.863153699436541</v>
      </c>
      <c r="N13">
        <v>51.493264211172999</v>
      </c>
      <c r="O13">
        <v>36.341416897126997</v>
      </c>
      <c r="P13">
        <v>13.277306011083091</v>
      </c>
      <c r="Q13">
        <v>9.1009392487334893</v>
      </c>
      <c r="R13">
        <v>8.2697158468725274</v>
      </c>
      <c r="S13">
        <v>11.494806202988629</v>
      </c>
      <c r="T13">
        <v>0</v>
      </c>
      <c r="U13">
        <v>52.02717324386699</v>
      </c>
      <c r="V13">
        <v>9.1466849191082122</v>
      </c>
      <c r="W13">
        <v>15.360788359830902</v>
      </c>
      <c r="X13">
        <v>65.122851969063618</v>
      </c>
      <c r="Y13">
        <v>0</v>
      </c>
      <c r="Z13">
        <v>2.8934488666249218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5.6845644000208715</v>
      </c>
      <c r="AG13">
        <v>29.025762841891044</v>
      </c>
      <c r="AH13">
        <v>0</v>
      </c>
      <c r="AI13">
        <v>0</v>
      </c>
      <c r="AJ13">
        <v>0</v>
      </c>
      <c r="AK13">
        <v>11.454545956689625</v>
      </c>
      <c r="AL13">
        <v>9.5856591333578329</v>
      </c>
      <c r="AM13">
        <v>4.7108050465456062</v>
      </c>
      <c r="AN13">
        <v>0</v>
      </c>
      <c r="AO13">
        <v>0</v>
      </c>
      <c r="AP13">
        <v>0</v>
      </c>
      <c r="AQ13">
        <v>0</v>
      </c>
      <c r="AR13">
        <v>17.546650076393242</v>
      </c>
      <c r="AS13">
        <v>14.431642639949905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38.504492598186616</v>
      </c>
      <c r="BB13">
        <f t="shared" si="0"/>
        <v>882.65561740627993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513.8424789663236</v>
      </c>
      <c r="L14">
        <v>9.4864514673859031</v>
      </c>
      <c r="M14">
        <v>30.863153699436541</v>
      </c>
      <c r="N14">
        <v>51.493264211172999</v>
      </c>
      <c r="O14">
        <v>36.341416897126997</v>
      </c>
      <c r="P14">
        <v>13.277306011083091</v>
      </c>
      <c r="Q14">
        <v>9.1009392487334893</v>
      </c>
      <c r="R14">
        <v>8.2697158468725274</v>
      </c>
      <c r="S14">
        <v>11.494806202988629</v>
      </c>
      <c r="T14">
        <v>0</v>
      </c>
      <c r="U14">
        <v>52.02717324386699</v>
      </c>
      <c r="V14">
        <v>9.1466849191082122</v>
      </c>
      <c r="W14">
        <v>15.360788359830902</v>
      </c>
      <c r="X14">
        <v>65.122851969063618</v>
      </c>
      <c r="Y14">
        <v>0</v>
      </c>
      <c r="Z14">
        <v>2.8934488666249218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5.6845644000208715</v>
      </c>
      <c r="AG14">
        <v>29.025762841891044</v>
      </c>
      <c r="AH14">
        <v>0</v>
      </c>
      <c r="AI14">
        <v>0</v>
      </c>
      <c r="AJ14">
        <v>0</v>
      </c>
      <c r="AK14">
        <v>11.454545956689625</v>
      </c>
      <c r="AL14">
        <v>9.5856591333578329</v>
      </c>
      <c r="AM14">
        <v>4.7108050465456062</v>
      </c>
      <c r="AN14">
        <v>0</v>
      </c>
      <c r="AO14">
        <v>0</v>
      </c>
      <c r="AP14">
        <v>0</v>
      </c>
      <c r="AQ14">
        <v>0</v>
      </c>
      <c r="AR14">
        <v>17.546650076393242</v>
      </c>
      <c r="AS14">
        <v>14.431642639949905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38.504492598186616</v>
      </c>
      <c r="BB14">
        <f t="shared" si="0"/>
        <v>882.65561740627993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448.95764514330529</v>
      </c>
      <c r="L15">
        <v>9.4864514673859031</v>
      </c>
      <c r="M15">
        <v>30.863153699436541</v>
      </c>
      <c r="N15">
        <v>51.493264211172999</v>
      </c>
      <c r="O15">
        <v>36.341416897126997</v>
      </c>
      <c r="P15">
        <v>13.277306011083091</v>
      </c>
      <c r="Q15">
        <v>9.1009392487334893</v>
      </c>
      <c r="R15">
        <v>8.2697158468725274</v>
      </c>
      <c r="S15">
        <v>11.494806202988629</v>
      </c>
      <c r="T15">
        <v>0</v>
      </c>
      <c r="U15">
        <v>52.02717324386699</v>
      </c>
      <c r="V15">
        <v>6.2924449133275653</v>
      </c>
      <c r="W15">
        <v>15.360788359830902</v>
      </c>
      <c r="X15">
        <v>65.122851969063618</v>
      </c>
      <c r="Y15">
        <v>0</v>
      </c>
      <c r="Z15">
        <v>5.7868977332498437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5.6845644000208715</v>
      </c>
      <c r="AG15">
        <v>29.025762841891044</v>
      </c>
      <c r="AH15">
        <v>0</v>
      </c>
      <c r="AI15">
        <v>0</v>
      </c>
      <c r="AJ15">
        <v>0</v>
      </c>
      <c r="AK15">
        <v>11.454545956689625</v>
      </c>
      <c r="AL15">
        <v>9.5856591333578329</v>
      </c>
      <c r="AM15">
        <v>4.7108050465456062</v>
      </c>
      <c r="AN15">
        <v>0</v>
      </c>
      <c r="AO15">
        <v>0</v>
      </c>
      <c r="AP15">
        <v>0</v>
      </c>
      <c r="AQ15">
        <v>0</v>
      </c>
      <c r="AR15">
        <v>23.15182984095178</v>
      </c>
      <c r="AS15">
        <v>14.431642639949905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36.028241988926347</v>
      </c>
      <c r="BB15">
        <f t="shared" si="0"/>
        <v>825.89142281792476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451.08054525759655</v>
      </c>
      <c r="L16">
        <v>9.4864514673859031</v>
      </c>
      <c r="M16">
        <v>30.863153699436541</v>
      </c>
      <c r="N16">
        <v>51.493264211172999</v>
      </c>
      <c r="O16">
        <v>36.341416897126997</v>
      </c>
      <c r="P16">
        <v>13.277306011083091</v>
      </c>
      <c r="Q16">
        <v>9.1009392487334893</v>
      </c>
      <c r="R16">
        <v>8.2697158468725274</v>
      </c>
      <c r="S16">
        <v>11.494806202988629</v>
      </c>
      <c r="T16">
        <v>0</v>
      </c>
      <c r="U16">
        <v>52.02717324386699</v>
      </c>
      <c r="V16">
        <v>6.2924449133275653</v>
      </c>
      <c r="W16">
        <v>15.360788359830902</v>
      </c>
      <c r="X16">
        <v>65.122851969063618</v>
      </c>
      <c r="Y16">
        <v>0</v>
      </c>
      <c r="Z16">
        <v>5.7868977332498437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5.6845644000208715</v>
      </c>
      <c r="AG16">
        <v>29.025762841891044</v>
      </c>
      <c r="AH16">
        <v>0</v>
      </c>
      <c r="AI16">
        <v>0</v>
      </c>
      <c r="AJ16">
        <v>0</v>
      </c>
      <c r="AK16">
        <v>11.454545956689625</v>
      </c>
      <c r="AL16">
        <v>9.5856591333578329</v>
      </c>
      <c r="AM16">
        <v>4.7108050465456062</v>
      </c>
      <c r="AN16">
        <v>0</v>
      </c>
      <c r="AO16">
        <v>0</v>
      </c>
      <c r="AP16">
        <v>0</v>
      </c>
      <c r="AQ16">
        <v>0</v>
      </c>
      <c r="AR16">
        <v>23.15182984095178</v>
      </c>
      <c r="AS16">
        <v>14.431642639949905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36.116979213703679</v>
      </c>
      <c r="BB16">
        <f t="shared" si="0"/>
        <v>827.9255857074387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456.00620620480174</v>
      </c>
      <c r="L17">
        <v>9.4864514673859031</v>
      </c>
      <c r="M17">
        <v>30.863153699436541</v>
      </c>
      <c r="N17">
        <v>51.493264211172999</v>
      </c>
      <c r="O17">
        <v>36.341416897126997</v>
      </c>
      <c r="P17">
        <v>13.277306011083091</v>
      </c>
      <c r="Q17">
        <v>9.1009392487334893</v>
      </c>
      <c r="R17">
        <v>8.2697158468725274</v>
      </c>
      <c r="S17">
        <v>11.494806202988629</v>
      </c>
      <c r="T17">
        <v>0</v>
      </c>
      <c r="U17">
        <v>52.02717324386699</v>
      </c>
      <c r="V17">
        <v>6.2924449133275653</v>
      </c>
      <c r="W17">
        <v>15.360788359830902</v>
      </c>
      <c r="X17">
        <v>65.122851969063618</v>
      </c>
      <c r="Y17">
        <v>0</v>
      </c>
      <c r="Z17">
        <v>5.7868977332498437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5.6845644000208715</v>
      </c>
      <c r="AG17">
        <v>29.025762841891044</v>
      </c>
      <c r="AH17">
        <v>0</v>
      </c>
      <c r="AI17">
        <v>0</v>
      </c>
      <c r="AJ17">
        <v>0</v>
      </c>
      <c r="AK17">
        <v>11.454545956689625</v>
      </c>
      <c r="AL17">
        <v>9.5856591333578329</v>
      </c>
      <c r="AM17">
        <v>4.7108050465456062</v>
      </c>
      <c r="AN17">
        <v>0</v>
      </c>
      <c r="AO17">
        <v>0</v>
      </c>
      <c r="AP17">
        <v>0</v>
      </c>
      <c r="AQ17">
        <v>0</v>
      </c>
      <c r="AR17">
        <v>23.15182984095178</v>
      </c>
      <c r="AS17">
        <v>14.431642639949905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36.322871841296866</v>
      </c>
      <c r="BB17">
        <f t="shared" si="0"/>
        <v>832.64535402705064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466.31919014185758</v>
      </c>
      <c r="L18">
        <v>9.4864514673859031</v>
      </c>
      <c r="M18">
        <v>30.863153699436541</v>
      </c>
      <c r="N18">
        <v>51.493264211172999</v>
      </c>
      <c r="O18">
        <v>36.341416897126997</v>
      </c>
      <c r="P18">
        <v>13.277306011083091</v>
      </c>
      <c r="Q18">
        <v>9.1009392487334893</v>
      </c>
      <c r="R18">
        <v>8.2697158468725274</v>
      </c>
      <c r="S18">
        <v>11.494806202988629</v>
      </c>
      <c r="T18">
        <v>0</v>
      </c>
      <c r="U18">
        <v>52.02717324386699</v>
      </c>
      <c r="V18">
        <v>6.2924449133275653</v>
      </c>
      <c r="W18">
        <v>15.360788359830902</v>
      </c>
      <c r="X18">
        <v>65.122851969063618</v>
      </c>
      <c r="Y18">
        <v>0</v>
      </c>
      <c r="Z18">
        <v>5.7868977332498437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5.6845644000208715</v>
      </c>
      <c r="AG18">
        <v>29.025762841891044</v>
      </c>
      <c r="AH18">
        <v>0</v>
      </c>
      <c r="AI18">
        <v>0</v>
      </c>
      <c r="AJ18">
        <v>0</v>
      </c>
      <c r="AK18">
        <v>11.454545956689625</v>
      </c>
      <c r="AL18">
        <v>9.5856591333578329</v>
      </c>
      <c r="AM18">
        <v>4.7108050465456062</v>
      </c>
      <c r="AN18">
        <v>0</v>
      </c>
      <c r="AO18">
        <v>0</v>
      </c>
      <c r="AP18">
        <v>0</v>
      </c>
      <c r="AQ18">
        <v>0</v>
      </c>
      <c r="AR18">
        <v>19.496277760801501</v>
      </c>
      <c r="AS18">
        <v>14.431642639949905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36.60115249291551</v>
      </c>
      <c r="BB18">
        <f t="shared" si="0"/>
        <v>839.02450523233756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479.46780432371992</v>
      </c>
      <c r="L19">
        <v>9.4865901498417156</v>
      </c>
      <c r="M19">
        <v>30.863153699436541</v>
      </c>
      <c r="N19">
        <v>51.493264211172999</v>
      </c>
      <c r="O19">
        <v>36.341416897126997</v>
      </c>
      <c r="P19">
        <v>13.277306011083091</v>
      </c>
      <c r="Q19">
        <v>9.1009392487334893</v>
      </c>
      <c r="R19">
        <v>8.2697158468725274</v>
      </c>
      <c r="S19">
        <v>11.494806202988629</v>
      </c>
      <c r="T19">
        <v>0</v>
      </c>
      <c r="U19">
        <v>52.02717324386699</v>
      </c>
      <c r="V19">
        <v>6.2924449133275653</v>
      </c>
      <c r="W19">
        <v>15.360788359830902</v>
      </c>
      <c r="X19">
        <v>65.122851969063618</v>
      </c>
      <c r="Y19">
        <v>0</v>
      </c>
      <c r="Z19">
        <v>5.7868977332498437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5.6845644000208715</v>
      </c>
      <c r="AG19">
        <v>29.025762841891044</v>
      </c>
      <c r="AH19">
        <v>0</v>
      </c>
      <c r="AI19">
        <v>0</v>
      </c>
      <c r="AJ19">
        <v>0</v>
      </c>
      <c r="AK19">
        <v>11.454545956689625</v>
      </c>
      <c r="AL19">
        <v>9.5856591333578329</v>
      </c>
      <c r="AM19">
        <v>7.0519329296597784</v>
      </c>
      <c r="AN19">
        <v>0</v>
      </c>
      <c r="AO19">
        <v>0</v>
      </c>
      <c r="AP19">
        <v>0</v>
      </c>
      <c r="AQ19">
        <v>0</v>
      </c>
      <c r="AR19">
        <v>19.496277760801501</v>
      </c>
      <c r="AS19">
        <v>14.082432804007514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37.234032537015835</v>
      </c>
      <c r="BB19">
        <f t="shared" si="0"/>
        <v>853.53229609972709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491.33865640202811</v>
      </c>
      <c r="L20">
        <v>9.4866228936090327</v>
      </c>
      <c r="M20">
        <v>30.863153699436541</v>
      </c>
      <c r="N20">
        <v>51.493264211172999</v>
      </c>
      <c r="O20">
        <v>36.341416897126997</v>
      </c>
      <c r="P20">
        <v>13.277306011083091</v>
      </c>
      <c r="Q20">
        <v>9.1004574677301999</v>
      </c>
      <c r="R20">
        <v>8.2678732381767119</v>
      </c>
      <c r="S20">
        <v>11.493244648437482</v>
      </c>
      <c r="T20">
        <v>0</v>
      </c>
      <c r="U20">
        <v>52.02717324386699</v>
      </c>
      <c r="V20">
        <v>6.5324552499884847</v>
      </c>
      <c r="W20">
        <v>15.353932338982586</v>
      </c>
      <c r="X20">
        <v>65.123884382736676</v>
      </c>
      <c r="Y20">
        <v>0</v>
      </c>
      <c r="Z20">
        <v>5.7868977332498437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5.6845644000208715</v>
      </c>
      <c r="AG20">
        <v>29.025762841891044</v>
      </c>
      <c r="AH20">
        <v>0</v>
      </c>
      <c r="AI20">
        <v>0</v>
      </c>
      <c r="AJ20">
        <v>0</v>
      </c>
      <c r="AK20">
        <v>11.454545956689625</v>
      </c>
      <c r="AL20">
        <v>9.5856591333578329</v>
      </c>
      <c r="AM20">
        <v>7.0519329296597784</v>
      </c>
      <c r="AN20">
        <v>0</v>
      </c>
      <c r="AO20">
        <v>0</v>
      </c>
      <c r="AP20">
        <v>0</v>
      </c>
      <c r="AQ20">
        <v>0</v>
      </c>
      <c r="AR20">
        <v>19.496277760801501</v>
      </c>
      <c r="AS20">
        <v>14.082432804007514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37.739862095401378</v>
      </c>
      <c r="BB20">
        <f t="shared" si="0"/>
        <v>865.12765214865237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513.8380971745853</v>
      </c>
      <c r="L21">
        <v>9.4863476045052444</v>
      </c>
      <c r="M21">
        <v>30.863153699436541</v>
      </c>
      <c r="N21">
        <v>51.493264211172999</v>
      </c>
      <c r="O21">
        <v>36.341416897126997</v>
      </c>
      <c r="P21">
        <v>13.277306011083091</v>
      </c>
      <c r="Q21">
        <v>9.1004574677301999</v>
      </c>
      <c r="R21">
        <v>8.2678732381767119</v>
      </c>
      <c r="S21">
        <v>11.493244648437482</v>
      </c>
      <c r="T21">
        <v>0</v>
      </c>
      <c r="U21">
        <v>52.02717324386699</v>
      </c>
      <c r="V21">
        <v>6.5324552499884847</v>
      </c>
      <c r="W21">
        <v>15.353932338982586</v>
      </c>
      <c r="X21">
        <v>65.123884382736676</v>
      </c>
      <c r="Y21">
        <v>0</v>
      </c>
      <c r="Z21">
        <v>5.7868977332498437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5.6845644000208715</v>
      </c>
      <c r="AG21">
        <v>29.025762841891044</v>
      </c>
      <c r="AH21">
        <v>0</v>
      </c>
      <c r="AI21">
        <v>0</v>
      </c>
      <c r="AJ21">
        <v>0</v>
      </c>
      <c r="AK21">
        <v>11.454545956689625</v>
      </c>
      <c r="AL21">
        <v>9.5856591333578329</v>
      </c>
      <c r="AM21">
        <v>7.0519329296597784</v>
      </c>
      <c r="AN21">
        <v>0</v>
      </c>
      <c r="AO21">
        <v>0</v>
      </c>
      <c r="AP21">
        <v>0</v>
      </c>
      <c r="AQ21">
        <v>0</v>
      </c>
      <c r="AR21">
        <v>19.496277760801501</v>
      </c>
      <c r="AS21">
        <v>14.082432804007514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38.68032721260974</v>
      </c>
      <c r="BB21">
        <f t="shared" si="0"/>
        <v>886.68635251489741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513.83785140551163</v>
      </c>
      <c r="L22">
        <v>9.4865934329743666</v>
      </c>
      <c r="M22">
        <v>30.863153699436541</v>
      </c>
      <c r="N22">
        <v>51.493264211172999</v>
      </c>
      <c r="O22">
        <v>36.341416897126997</v>
      </c>
      <c r="P22">
        <v>13.277306011083091</v>
      </c>
      <c r="Q22">
        <v>8.9174262585150199</v>
      </c>
      <c r="R22">
        <v>8.2697158468725274</v>
      </c>
      <c r="S22">
        <v>11.494806202988629</v>
      </c>
      <c r="T22">
        <v>0</v>
      </c>
      <c r="U22">
        <v>52.02717324386699</v>
      </c>
      <c r="V22">
        <v>6.2924449133275653</v>
      </c>
      <c r="W22">
        <v>15.360788359830902</v>
      </c>
      <c r="X22">
        <v>65.122851969063618</v>
      </c>
      <c r="Y22">
        <v>0</v>
      </c>
      <c r="Z22">
        <v>2.8934488666249218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5.6845644000208715</v>
      </c>
      <c r="AG22">
        <v>29.025762841891044</v>
      </c>
      <c r="AH22">
        <v>1.2674757932581924</v>
      </c>
      <c r="AI22">
        <v>0</v>
      </c>
      <c r="AJ22">
        <v>0</v>
      </c>
      <c r="AK22">
        <v>11.454545956689625</v>
      </c>
      <c r="AL22">
        <v>9.5856591333578329</v>
      </c>
      <c r="AM22">
        <v>7.0519329296597784</v>
      </c>
      <c r="AN22">
        <v>0</v>
      </c>
      <c r="AO22">
        <v>0</v>
      </c>
      <c r="AP22">
        <v>0</v>
      </c>
      <c r="AQ22">
        <v>0</v>
      </c>
      <c r="AR22">
        <v>19.496277760801501</v>
      </c>
      <c r="AS22">
        <v>14.082432804007514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38.595064124811785</v>
      </c>
      <c r="BB22">
        <f t="shared" si="0"/>
        <v>884.73182881327034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513.83785140551163</v>
      </c>
      <c r="L23">
        <v>9.4865934329743666</v>
      </c>
      <c r="M23">
        <v>30.863153699436541</v>
      </c>
      <c r="N23">
        <v>51.493264211172999</v>
      </c>
      <c r="O23">
        <v>36.341416897126997</v>
      </c>
      <c r="P23">
        <v>13.277306011083091</v>
      </c>
      <c r="Q23">
        <v>9.1009392487334893</v>
      </c>
      <c r="R23">
        <v>8.2697158468725274</v>
      </c>
      <c r="S23">
        <v>11.494806202988629</v>
      </c>
      <c r="T23">
        <v>0</v>
      </c>
      <c r="U23">
        <v>52.02717324386699</v>
      </c>
      <c r="V23">
        <v>6.2924449133275653</v>
      </c>
      <c r="W23">
        <v>15.360788359830902</v>
      </c>
      <c r="X23">
        <v>65.122851969063618</v>
      </c>
      <c r="Y23">
        <v>0</v>
      </c>
      <c r="Z23">
        <v>2.8934488666249218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5.6845644000208715</v>
      </c>
      <c r="AG23">
        <v>29.025762841891044</v>
      </c>
      <c r="AH23">
        <v>8.4498392202045487</v>
      </c>
      <c r="AI23">
        <v>0</v>
      </c>
      <c r="AJ23">
        <v>0</v>
      </c>
      <c r="AK23">
        <v>11.454545956689625</v>
      </c>
      <c r="AL23">
        <v>18.299894992259937</v>
      </c>
      <c r="AM23">
        <v>7.0519329296597784</v>
      </c>
      <c r="AN23">
        <v>0</v>
      </c>
      <c r="AO23">
        <v>0</v>
      </c>
      <c r="AP23">
        <v>0</v>
      </c>
      <c r="AQ23">
        <v>0</v>
      </c>
      <c r="AR23">
        <v>17.059243040701318</v>
      </c>
      <c r="AS23">
        <v>14.082432804007514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39.165344766651202</v>
      </c>
      <c r="BB23">
        <f t="shared" si="0"/>
        <v>897.80462572739782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513.83785140551163</v>
      </c>
      <c r="L24">
        <v>9.4865934329743666</v>
      </c>
      <c r="M24">
        <v>30.863153699436541</v>
      </c>
      <c r="N24">
        <v>51.493264211172999</v>
      </c>
      <c r="O24">
        <v>36.341416897126997</v>
      </c>
      <c r="P24">
        <v>13.277306011083091</v>
      </c>
      <c r="Q24">
        <v>9.1009392487334893</v>
      </c>
      <c r="R24">
        <v>8.2697158468725274</v>
      </c>
      <c r="S24">
        <v>11.494806202988629</v>
      </c>
      <c r="T24">
        <v>0</v>
      </c>
      <c r="U24">
        <v>52.02717324386699</v>
      </c>
      <c r="V24">
        <v>6.2924449133275653</v>
      </c>
      <c r="W24">
        <v>15.360788359830902</v>
      </c>
      <c r="X24">
        <v>65.122851969063618</v>
      </c>
      <c r="Y24">
        <v>0</v>
      </c>
      <c r="Z24">
        <v>2.8934488666249218</v>
      </c>
      <c r="AA24">
        <v>0</v>
      </c>
      <c r="AB24">
        <v>1.4902156620747231</v>
      </c>
      <c r="AC24">
        <v>4.32403738614068</v>
      </c>
      <c r="AD24">
        <v>0</v>
      </c>
      <c r="AE24">
        <v>0</v>
      </c>
      <c r="AF24">
        <v>5.6845644000208715</v>
      </c>
      <c r="AG24">
        <v>29.025762841891044</v>
      </c>
      <c r="AH24">
        <v>16.899678440409097</v>
      </c>
      <c r="AI24">
        <v>0</v>
      </c>
      <c r="AJ24">
        <v>0</v>
      </c>
      <c r="AK24">
        <v>11.454545956689625</v>
      </c>
      <c r="AL24">
        <v>51.413991878956907</v>
      </c>
      <c r="AM24">
        <v>7.0519329296597784</v>
      </c>
      <c r="AN24">
        <v>0</v>
      </c>
      <c r="AO24">
        <v>0</v>
      </c>
      <c r="AP24">
        <v>0</v>
      </c>
      <c r="AQ24">
        <v>8.5590341767898135</v>
      </c>
      <c r="AR24">
        <v>17.059243040701318</v>
      </c>
      <c r="AS24">
        <v>14.082432804007514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41.503520701924899</v>
      </c>
      <c r="BB24">
        <f t="shared" si="0"/>
        <v>951.40367312403089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513.83785140551163</v>
      </c>
      <c r="L25">
        <v>9.4865934329743666</v>
      </c>
      <c r="M25">
        <v>30.863153699436541</v>
      </c>
      <c r="N25">
        <v>51.493264211172999</v>
      </c>
      <c r="O25">
        <v>36.341416897126997</v>
      </c>
      <c r="P25">
        <v>13.277306011083091</v>
      </c>
      <c r="Q25">
        <v>9.1009392487334893</v>
      </c>
      <c r="R25">
        <v>8.2697158468725274</v>
      </c>
      <c r="S25">
        <v>11.494806202988629</v>
      </c>
      <c r="T25">
        <v>0</v>
      </c>
      <c r="U25">
        <v>52.02717324386699</v>
      </c>
      <c r="V25">
        <v>6.2924449133275653</v>
      </c>
      <c r="W25">
        <v>15.360788359830902</v>
      </c>
      <c r="X25">
        <v>65.122851969063618</v>
      </c>
      <c r="Y25">
        <v>0</v>
      </c>
      <c r="Z25">
        <v>2.8934488666249218</v>
      </c>
      <c r="AA25">
        <v>0</v>
      </c>
      <c r="AB25">
        <v>5.8416436294093081</v>
      </c>
      <c r="AC25">
        <v>4.32403738614068</v>
      </c>
      <c r="AD25">
        <v>0</v>
      </c>
      <c r="AE25">
        <v>0</v>
      </c>
      <c r="AF25">
        <v>5.6845644000208715</v>
      </c>
      <c r="AG25">
        <v>29.025762841891044</v>
      </c>
      <c r="AH25">
        <v>25.349517660613646</v>
      </c>
      <c r="AI25">
        <v>0</v>
      </c>
      <c r="AJ25">
        <v>0</v>
      </c>
      <c r="AK25">
        <v>11.454545956689625</v>
      </c>
      <c r="AL25">
        <v>51.413991878956907</v>
      </c>
      <c r="AM25">
        <v>7.0519329296597784</v>
      </c>
      <c r="AN25">
        <v>0</v>
      </c>
      <c r="AO25">
        <v>0</v>
      </c>
      <c r="AP25">
        <v>0</v>
      </c>
      <c r="AQ25">
        <v>18.455416589229806</v>
      </c>
      <c r="AR25">
        <v>17.059243040701318</v>
      </c>
      <c r="AS25">
        <v>13.065684804007514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42.409782388804025</v>
      </c>
      <c r="BB25">
        <f t="shared" si="0"/>
        <v>972.17831303713081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513.83785140551163</v>
      </c>
      <c r="L26">
        <v>9.4865934329743666</v>
      </c>
      <c r="M26">
        <v>30.863153699436541</v>
      </c>
      <c r="N26">
        <v>51.493264211172999</v>
      </c>
      <c r="O26">
        <v>36.341416897126997</v>
      </c>
      <c r="P26">
        <v>13.277306011083091</v>
      </c>
      <c r="Q26">
        <v>9.1009392487334893</v>
      </c>
      <c r="R26">
        <v>8.2697158468725274</v>
      </c>
      <c r="S26">
        <v>11.494806202988629</v>
      </c>
      <c r="T26">
        <v>0</v>
      </c>
      <c r="U26">
        <v>52.02717324386699</v>
      </c>
      <c r="V26">
        <v>6.2924449133275653</v>
      </c>
      <c r="W26">
        <v>15.360788359830902</v>
      </c>
      <c r="X26">
        <v>65.122851969063618</v>
      </c>
      <c r="Y26">
        <v>0</v>
      </c>
      <c r="Z26">
        <v>5.7868977332498437</v>
      </c>
      <c r="AA26">
        <v>0</v>
      </c>
      <c r="AB26">
        <v>5.8416436294093081</v>
      </c>
      <c r="AC26">
        <v>4.32403738614068</v>
      </c>
      <c r="AD26">
        <v>0</v>
      </c>
      <c r="AE26">
        <v>0</v>
      </c>
      <c r="AF26">
        <v>5.6845644000208715</v>
      </c>
      <c r="AG26">
        <v>29.025762841891044</v>
      </c>
      <c r="AH26">
        <v>35.911816685869326</v>
      </c>
      <c r="AI26">
        <v>0</v>
      </c>
      <c r="AJ26">
        <v>0</v>
      </c>
      <c r="AK26">
        <v>11.454545956689625</v>
      </c>
      <c r="AL26">
        <v>51.413991878956907</v>
      </c>
      <c r="AM26">
        <v>7.0519329296597784</v>
      </c>
      <c r="AN26">
        <v>0</v>
      </c>
      <c r="AO26">
        <v>0</v>
      </c>
      <c r="AP26">
        <v>0.11311027175954916</v>
      </c>
      <c r="AQ26">
        <v>27.683125935504073</v>
      </c>
      <c r="AR26">
        <v>17.059243040701318</v>
      </c>
      <c r="AS26">
        <v>13.065684804007514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43.362678910718444</v>
      </c>
      <c r="BB26">
        <f t="shared" si="0"/>
        <v>994.02198402513091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513.83785140551163</v>
      </c>
      <c r="L27">
        <v>9.4865934329743666</v>
      </c>
      <c r="M27">
        <v>30.863153699436541</v>
      </c>
      <c r="N27">
        <v>51.493264211172999</v>
      </c>
      <c r="O27">
        <v>36.341416897126997</v>
      </c>
      <c r="P27">
        <v>13.277306011083091</v>
      </c>
      <c r="Q27">
        <v>8.5999971456078779</v>
      </c>
      <c r="R27">
        <v>8.2697158468725274</v>
      </c>
      <c r="S27">
        <v>11.494806202988629</v>
      </c>
      <c r="T27">
        <v>0</v>
      </c>
      <c r="U27">
        <v>52.02717324386699</v>
      </c>
      <c r="V27">
        <v>6.2924449133275653</v>
      </c>
      <c r="W27">
        <v>15.360788359830902</v>
      </c>
      <c r="X27">
        <v>65.122851969063618</v>
      </c>
      <c r="Y27">
        <v>0</v>
      </c>
      <c r="Z27">
        <v>5.7868977332498437</v>
      </c>
      <c r="AA27">
        <v>1.6741367113337506</v>
      </c>
      <c r="AB27">
        <v>11.742895653412647</v>
      </c>
      <c r="AC27">
        <v>4.32403738614068</v>
      </c>
      <c r="AD27">
        <v>0</v>
      </c>
      <c r="AE27">
        <v>0</v>
      </c>
      <c r="AF27">
        <v>5.6845644000208715</v>
      </c>
      <c r="AG27">
        <v>29.025762841891044</v>
      </c>
      <c r="AH27">
        <v>39.122756020455022</v>
      </c>
      <c r="AI27">
        <v>1.7063393022333542</v>
      </c>
      <c r="AJ27">
        <v>0</v>
      </c>
      <c r="AK27">
        <v>11.454545956689625</v>
      </c>
      <c r="AL27">
        <v>51.413991878956907</v>
      </c>
      <c r="AM27">
        <v>7.0519329296597784</v>
      </c>
      <c r="AN27">
        <v>0</v>
      </c>
      <c r="AO27">
        <v>0</v>
      </c>
      <c r="AP27">
        <v>0.11311027175954916</v>
      </c>
      <c r="AQ27">
        <v>27.683125935504073</v>
      </c>
      <c r="AR27">
        <v>20.471091832185344</v>
      </c>
      <c r="AS27">
        <v>12.471789873512835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43.981723498353269</v>
      </c>
      <c r="BB27">
        <f t="shared" si="0"/>
        <v>1008.2126185675157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513.83785140551163</v>
      </c>
      <c r="L28">
        <v>9.4865934329743666</v>
      </c>
      <c r="M28">
        <v>30.863153699436541</v>
      </c>
      <c r="N28">
        <v>51.493264211172999</v>
      </c>
      <c r="O28">
        <v>36.341416897126997</v>
      </c>
      <c r="P28">
        <v>13.277306011083091</v>
      </c>
      <c r="Q28">
        <v>8.5999971456078779</v>
      </c>
      <c r="R28">
        <v>8.2697158468725274</v>
      </c>
      <c r="S28">
        <v>11.494806202988629</v>
      </c>
      <c r="T28">
        <v>0</v>
      </c>
      <c r="U28">
        <v>52.02717324386699</v>
      </c>
      <c r="V28">
        <v>6.2924449133275653</v>
      </c>
      <c r="W28">
        <v>15.360788359830902</v>
      </c>
      <c r="X28">
        <v>65.122851969063618</v>
      </c>
      <c r="Y28">
        <v>0</v>
      </c>
      <c r="Z28">
        <v>5.7868977332498437</v>
      </c>
      <c r="AA28">
        <v>6.1733799824671252</v>
      </c>
      <c r="AB28">
        <v>11.742895653412647</v>
      </c>
      <c r="AC28">
        <v>6.8274270275516589</v>
      </c>
      <c r="AD28">
        <v>4.0712314861198076</v>
      </c>
      <c r="AE28">
        <v>0</v>
      </c>
      <c r="AF28">
        <v>5.6845644000208715</v>
      </c>
      <c r="AG28">
        <v>29.025762841891044</v>
      </c>
      <c r="AH28">
        <v>52.17775745408057</v>
      </c>
      <c r="AI28">
        <v>7.3941368270715921</v>
      </c>
      <c r="AJ28">
        <v>0</v>
      </c>
      <c r="AK28">
        <v>11.454545956689625</v>
      </c>
      <c r="AL28">
        <v>18.299894992259937</v>
      </c>
      <c r="AM28">
        <v>7.0519329296597784</v>
      </c>
      <c r="AN28">
        <v>0</v>
      </c>
      <c r="AO28">
        <v>0</v>
      </c>
      <c r="AP28">
        <v>0.11311027175954916</v>
      </c>
      <c r="AQ28">
        <v>27.683125935504073</v>
      </c>
      <c r="AR28">
        <v>20.471091832185344</v>
      </c>
      <c r="AS28">
        <v>12.471789873512835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43.843890776817268</v>
      </c>
      <c r="BB28">
        <f t="shared" si="0"/>
        <v>1005.0530177594828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513.83785140551163</v>
      </c>
      <c r="L29">
        <v>9.4865934329743666</v>
      </c>
      <c r="M29">
        <v>30.863153699436541</v>
      </c>
      <c r="N29">
        <v>51.493264211172999</v>
      </c>
      <c r="O29">
        <v>36.341416897126997</v>
      </c>
      <c r="P29">
        <v>13.277306011083091</v>
      </c>
      <c r="Q29">
        <v>8.5999971456078779</v>
      </c>
      <c r="R29">
        <v>8.2697158468725274</v>
      </c>
      <c r="S29">
        <v>11.494806202988629</v>
      </c>
      <c r="T29">
        <v>0</v>
      </c>
      <c r="U29">
        <v>52.02717324386699</v>
      </c>
      <c r="V29">
        <v>6.2924449133275653</v>
      </c>
      <c r="W29">
        <v>15.360788359830902</v>
      </c>
      <c r="X29">
        <v>65.122851969063618</v>
      </c>
      <c r="Y29">
        <v>0</v>
      </c>
      <c r="Z29">
        <v>5.7868977332498437</v>
      </c>
      <c r="AA29">
        <v>7.847516693800876</v>
      </c>
      <c r="AB29">
        <v>17.667991213629723</v>
      </c>
      <c r="AC29">
        <v>12.98519787236485</v>
      </c>
      <c r="AD29">
        <v>8.1424625240033386</v>
      </c>
      <c r="AE29">
        <v>0</v>
      </c>
      <c r="AF29">
        <v>11.785073020350657</v>
      </c>
      <c r="AG29">
        <v>29.025762841891044</v>
      </c>
      <c r="AH29">
        <v>52.17775745408057</v>
      </c>
      <c r="AI29">
        <v>7.3941368270715921</v>
      </c>
      <c r="AJ29">
        <v>0</v>
      </c>
      <c r="AK29">
        <v>11.454545956689625</v>
      </c>
      <c r="AL29">
        <v>9.5856591333578329</v>
      </c>
      <c r="AM29">
        <v>7.0519329296597784</v>
      </c>
      <c r="AN29">
        <v>0</v>
      </c>
      <c r="AO29">
        <v>0</v>
      </c>
      <c r="AP29">
        <v>0.11311027175954916</v>
      </c>
      <c r="AQ29">
        <v>27.683125935504073</v>
      </c>
      <c r="AR29">
        <v>20.471091832185344</v>
      </c>
      <c r="AS29">
        <v>12.471789873512835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44.479857165892518</v>
      </c>
      <c r="BB29">
        <f t="shared" si="0"/>
        <v>1019.6315582860825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513.83785140551163</v>
      </c>
      <c r="L30">
        <v>9.4865934329743666</v>
      </c>
      <c r="M30">
        <v>30.863153699436541</v>
      </c>
      <c r="N30">
        <v>51.493264211172999</v>
      </c>
      <c r="O30">
        <v>36.341416897126997</v>
      </c>
      <c r="P30">
        <v>13.277306011083091</v>
      </c>
      <c r="Q30">
        <v>8.5999971456078779</v>
      </c>
      <c r="R30">
        <v>8.2697158468725274</v>
      </c>
      <c r="S30">
        <v>11.494806202988629</v>
      </c>
      <c r="T30">
        <v>0</v>
      </c>
      <c r="U30">
        <v>52.02717324386699</v>
      </c>
      <c r="V30">
        <v>6.2924449133275653</v>
      </c>
      <c r="W30">
        <v>15.360788359830902</v>
      </c>
      <c r="X30">
        <v>65.122851969063618</v>
      </c>
      <c r="Y30">
        <v>0</v>
      </c>
      <c r="Z30">
        <v>5.7868977332498437</v>
      </c>
      <c r="AA30">
        <v>12.381637450219161</v>
      </c>
      <c r="AB30">
        <v>17.667991213629723</v>
      </c>
      <c r="AC30">
        <v>12.98519787236485</v>
      </c>
      <c r="AD30">
        <v>12.213694010123151</v>
      </c>
      <c r="AE30">
        <v>0</v>
      </c>
      <c r="AF30">
        <v>11.785073020350657</v>
      </c>
      <c r="AG30">
        <v>29.025762841891044</v>
      </c>
      <c r="AH30">
        <v>52.17775745408057</v>
      </c>
      <c r="AI30">
        <v>7.3941368270715921</v>
      </c>
      <c r="AJ30">
        <v>0</v>
      </c>
      <c r="AK30">
        <v>11.454545956689625</v>
      </c>
      <c r="AL30">
        <v>9.5856591333578329</v>
      </c>
      <c r="AM30">
        <v>7.0519329296597784</v>
      </c>
      <c r="AN30">
        <v>0</v>
      </c>
      <c r="AO30">
        <v>0</v>
      </c>
      <c r="AP30">
        <v>0.11311027175954916</v>
      </c>
      <c r="AQ30">
        <v>27.683125935504073</v>
      </c>
      <c r="AR30">
        <v>20.471091832185344</v>
      </c>
      <c r="AS30">
        <v>12.471789873512835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44.839560889630611</v>
      </c>
      <c r="BB30">
        <f t="shared" si="0"/>
        <v>1027.8772068048827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513.83785140551163</v>
      </c>
      <c r="L31">
        <v>9.4865934329743666</v>
      </c>
      <c r="M31">
        <v>30.863153699436541</v>
      </c>
      <c r="N31">
        <v>51.493264211172999</v>
      </c>
      <c r="O31">
        <v>36.341416897126997</v>
      </c>
      <c r="P31">
        <v>13.277306011083091</v>
      </c>
      <c r="Q31">
        <v>8.5999971456078779</v>
      </c>
      <c r="R31">
        <v>8.2697158468725274</v>
      </c>
      <c r="S31">
        <v>11.494806202988629</v>
      </c>
      <c r="T31">
        <v>0</v>
      </c>
      <c r="U31">
        <v>52.02717324386699</v>
      </c>
      <c r="V31">
        <v>6.2924449133275653</v>
      </c>
      <c r="W31">
        <v>15.360788359830902</v>
      </c>
      <c r="X31">
        <v>65.122851969063618</v>
      </c>
      <c r="Y31">
        <v>0</v>
      </c>
      <c r="Z31">
        <v>5.7868977332498437</v>
      </c>
      <c r="AA31">
        <v>12.381637450219161</v>
      </c>
      <c r="AB31">
        <v>17.667991213629723</v>
      </c>
      <c r="AC31">
        <v>12.98519787236485</v>
      </c>
      <c r="AD31">
        <v>12.213694010123151</v>
      </c>
      <c r="AE31">
        <v>0</v>
      </c>
      <c r="AF31">
        <v>11.785073020350657</v>
      </c>
      <c r="AG31">
        <v>29.025762841891044</v>
      </c>
      <c r="AH31">
        <v>52.17775745408057</v>
      </c>
      <c r="AI31">
        <v>7.3941368270715921</v>
      </c>
      <c r="AJ31">
        <v>0</v>
      </c>
      <c r="AK31">
        <v>11.454545956689625</v>
      </c>
      <c r="AL31">
        <v>9.5856591333578329</v>
      </c>
      <c r="AM31">
        <v>7.0519329296597784</v>
      </c>
      <c r="AN31">
        <v>0</v>
      </c>
      <c r="AO31">
        <v>0</v>
      </c>
      <c r="AP31">
        <v>0.11311027175954916</v>
      </c>
      <c r="AQ31">
        <v>27.683125935504073</v>
      </c>
      <c r="AR31">
        <v>20.471091832185344</v>
      </c>
      <c r="AS31">
        <v>13.065684804007514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44.86438569772529</v>
      </c>
      <c r="BB31">
        <f t="shared" si="0"/>
        <v>1028.4462769272827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513.83785140551163</v>
      </c>
      <c r="L32">
        <v>9.4865934329743666</v>
      </c>
      <c r="M32">
        <v>30.863153699436541</v>
      </c>
      <c r="N32">
        <v>51.493264211172999</v>
      </c>
      <c r="O32">
        <v>36.341416897126997</v>
      </c>
      <c r="P32">
        <v>13.277306011083091</v>
      </c>
      <c r="Q32">
        <v>8.5999971456078779</v>
      </c>
      <c r="R32">
        <v>8.2697158468725274</v>
      </c>
      <c r="S32">
        <v>11.494806202988629</v>
      </c>
      <c r="T32">
        <v>0</v>
      </c>
      <c r="U32">
        <v>52.02717324386699</v>
      </c>
      <c r="V32">
        <v>6.2924449133275653</v>
      </c>
      <c r="W32">
        <v>15.360788359830902</v>
      </c>
      <c r="X32">
        <v>65.122851969063618</v>
      </c>
      <c r="Y32">
        <v>0</v>
      </c>
      <c r="Z32">
        <v>5.7868977332498437</v>
      </c>
      <c r="AA32">
        <v>12.381637450219161</v>
      </c>
      <c r="AB32">
        <v>17.667991213629723</v>
      </c>
      <c r="AC32">
        <v>12.98519787236485</v>
      </c>
      <c r="AD32">
        <v>12.213694010123151</v>
      </c>
      <c r="AE32">
        <v>0</v>
      </c>
      <c r="AF32">
        <v>11.785073020350657</v>
      </c>
      <c r="AG32">
        <v>29.025762841891044</v>
      </c>
      <c r="AH32">
        <v>52.17775745408057</v>
      </c>
      <c r="AI32">
        <v>7.3941368270715921</v>
      </c>
      <c r="AJ32">
        <v>0</v>
      </c>
      <c r="AK32">
        <v>11.454545956689625</v>
      </c>
      <c r="AL32">
        <v>9.5856591333578329</v>
      </c>
      <c r="AM32">
        <v>7.0519329296597784</v>
      </c>
      <c r="AN32">
        <v>0</v>
      </c>
      <c r="AO32">
        <v>0</v>
      </c>
      <c r="AP32">
        <v>0.11311027175954916</v>
      </c>
      <c r="AQ32">
        <v>27.683125935504073</v>
      </c>
      <c r="AR32">
        <v>20.471091832185344</v>
      </c>
      <c r="AS32">
        <v>13.065684804007514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44.86438569772529</v>
      </c>
      <c r="BB32">
        <f t="shared" si="0"/>
        <v>1028.4462769272827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513.83785140551163</v>
      </c>
      <c r="L33">
        <v>9.4865934329743666</v>
      </c>
      <c r="M33">
        <v>30.863153699436541</v>
      </c>
      <c r="N33">
        <v>51.493264211172999</v>
      </c>
      <c r="O33">
        <v>36.341416897126997</v>
      </c>
      <c r="P33">
        <v>13.277306011083091</v>
      </c>
      <c r="Q33">
        <v>8.5999971456078779</v>
      </c>
      <c r="R33">
        <v>8.2697158468725274</v>
      </c>
      <c r="S33">
        <v>11.494806202988629</v>
      </c>
      <c r="T33">
        <v>0</v>
      </c>
      <c r="U33">
        <v>52.02717324386699</v>
      </c>
      <c r="V33">
        <v>6.2924449133275653</v>
      </c>
      <c r="W33">
        <v>15.360788359830902</v>
      </c>
      <c r="X33">
        <v>65.122851969063618</v>
      </c>
      <c r="Y33">
        <v>0</v>
      </c>
      <c r="Z33">
        <v>5.7868977332498437</v>
      </c>
      <c r="AA33">
        <v>7.847516693800876</v>
      </c>
      <c r="AB33">
        <v>17.667991213629723</v>
      </c>
      <c r="AC33">
        <v>12.98519787236485</v>
      </c>
      <c r="AD33">
        <v>12.213694010123151</v>
      </c>
      <c r="AE33">
        <v>0</v>
      </c>
      <c r="AF33">
        <v>11.785073020350657</v>
      </c>
      <c r="AG33">
        <v>29.025762841891044</v>
      </c>
      <c r="AH33">
        <v>52.17775745408057</v>
      </c>
      <c r="AI33">
        <v>7.3941368270715921</v>
      </c>
      <c r="AJ33">
        <v>0</v>
      </c>
      <c r="AK33">
        <v>11.454545956689625</v>
      </c>
      <c r="AL33">
        <v>9.5856591333578329</v>
      </c>
      <c r="AM33">
        <v>7.0519329296597784</v>
      </c>
      <c r="AN33">
        <v>0</v>
      </c>
      <c r="AO33">
        <v>0</v>
      </c>
      <c r="AP33">
        <v>0.11311027175954916</v>
      </c>
      <c r="AQ33">
        <v>27.683125935504073</v>
      </c>
      <c r="AR33">
        <v>20.471091832185344</v>
      </c>
      <c r="AS33">
        <v>13.065684804007514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44.674859450107</v>
      </c>
      <c r="BB33">
        <f t="shared" si="0"/>
        <v>1024.1016824184826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513.83785140551163</v>
      </c>
      <c r="L34">
        <v>9.4865934329743666</v>
      </c>
      <c r="M34">
        <v>30.863153699436541</v>
      </c>
      <c r="N34">
        <v>51.493264211172999</v>
      </c>
      <c r="O34">
        <v>36.341416897126997</v>
      </c>
      <c r="P34">
        <v>13.277306011083091</v>
      </c>
      <c r="Q34">
        <v>8.5999971456078779</v>
      </c>
      <c r="R34">
        <v>8.2697158468725274</v>
      </c>
      <c r="S34">
        <v>11.494806202988629</v>
      </c>
      <c r="T34">
        <v>0</v>
      </c>
      <c r="U34">
        <v>52.02717324386699</v>
      </c>
      <c r="V34">
        <v>6.2924449133275653</v>
      </c>
      <c r="W34">
        <v>15.360788359830902</v>
      </c>
      <c r="X34">
        <v>65.122851969063618</v>
      </c>
      <c r="Y34">
        <v>0</v>
      </c>
      <c r="Z34">
        <v>5.7868977332498437</v>
      </c>
      <c r="AA34">
        <v>6.1733799824671252</v>
      </c>
      <c r="AB34">
        <v>17.667991213629723</v>
      </c>
      <c r="AC34">
        <v>12.98519787236485</v>
      </c>
      <c r="AD34">
        <v>12.213694010123151</v>
      </c>
      <c r="AE34">
        <v>0</v>
      </c>
      <c r="AF34">
        <v>11.785073020350657</v>
      </c>
      <c r="AG34">
        <v>29.025762841891044</v>
      </c>
      <c r="AH34">
        <v>52.17775745408057</v>
      </c>
      <c r="AI34">
        <v>1.7063393022333542</v>
      </c>
      <c r="AJ34">
        <v>0</v>
      </c>
      <c r="AK34">
        <v>11.454545956689625</v>
      </c>
      <c r="AL34">
        <v>9.5856591333578329</v>
      </c>
      <c r="AM34">
        <v>7.0519329296597784</v>
      </c>
      <c r="AN34">
        <v>0</v>
      </c>
      <c r="AO34">
        <v>0</v>
      </c>
      <c r="AP34">
        <v>0.11311027175954916</v>
      </c>
      <c r="AQ34">
        <v>27.683125935504073</v>
      </c>
      <c r="AR34">
        <v>20.471091832185344</v>
      </c>
      <c r="AS34">
        <v>13.065684804007514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44.367130599035015</v>
      </c>
      <c r="BB34">
        <f t="shared" si="0"/>
        <v>1017.0474770333827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513.83785140551163</v>
      </c>
      <c r="L35">
        <v>9.4865934329743666</v>
      </c>
      <c r="M35">
        <v>30.863153699436541</v>
      </c>
      <c r="N35">
        <v>51.493264211172999</v>
      </c>
      <c r="O35">
        <v>36.341416897126997</v>
      </c>
      <c r="P35">
        <v>13.277306011083091</v>
      </c>
      <c r="Q35">
        <v>8.5999971456078779</v>
      </c>
      <c r="R35">
        <v>8.2697158468725274</v>
      </c>
      <c r="S35">
        <v>11.494806202988629</v>
      </c>
      <c r="T35">
        <v>0</v>
      </c>
      <c r="U35">
        <v>52.02717324386699</v>
      </c>
      <c r="V35">
        <v>6.2924449133275653</v>
      </c>
      <c r="W35">
        <v>15.360788359830902</v>
      </c>
      <c r="X35">
        <v>65.122851969063618</v>
      </c>
      <c r="Y35">
        <v>0</v>
      </c>
      <c r="Z35">
        <v>5.7868977332498437</v>
      </c>
      <c r="AA35">
        <v>5.8594789480275509</v>
      </c>
      <c r="AB35">
        <v>17.667991213629723</v>
      </c>
      <c r="AC35">
        <v>12.98519787236485</v>
      </c>
      <c r="AD35">
        <v>8.1424625240033386</v>
      </c>
      <c r="AE35">
        <v>0</v>
      </c>
      <c r="AF35">
        <v>11.785073020350657</v>
      </c>
      <c r="AG35">
        <v>29.025762841891044</v>
      </c>
      <c r="AH35">
        <v>46.474116159987467</v>
      </c>
      <c r="AI35">
        <v>0</v>
      </c>
      <c r="AJ35">
        <v>0</v>
      </c>
      <c r="AK35">
        <v>11.454545956689625</v>
      </c>
      <c r="AL35">
        <v>9.5856591333578329</v>
      </c>
      <c r="AM35">
        <v>7.0519329296597784</v>
      </c>
      <c r="AN35">
        <v>0</v>
      </c>
      <c r="AO35">
        <v>0</v>
      </c>
      <c r="AP35">
        <v>0.11311027175954916</v>
      </c>
      <c r="AQ35">
        <v>27.683125935504073</v>
      </c>
      <c r="AR35">
        <v>23.15182984095178</v>
      </c>
      <c r="AS35">
        <v>13.659579734502193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44.010974527610308</v>
      </c>
      <c r="BB35">
        <f t="shared" si="0"/>
        <v>1008.8831529271826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513.83785140551163</v>
      </c>
      <c r="L36">
        <v>9.4865934329743666</v>
      </c>
      <c r="M36">
        <v>30.863153699436541</v>
      </c>
      <c r="N36">
        <v>51.493264211172999</v>
      </c>
      <c r="O36">
        <v>36.341416897126997</v>
      </c>
      <c r="P36">
        <v>13.277306011083091</v>
      </c>
      <c r="Q36">
        <v>8.5999971456078779</v>
      </c>
      <c r="R36">
        <v>8.2697158468725274</v>
      </c>
      <c r="S36">
        <v>11.494806202988629</v>
      </c>
      <c r="T36">
        <v>0</v>
      </c>
      <c r="U36">
        <v>52.02717324386699</v>
      </c>
      <c r="V36">
        <v>6.2924449133275653</v>
      </c>
      <c r="W36">
        <v>15.360788359830902</v>
      </c>
      <c r="X36">
        <v>65.122851969063618</v>
      </c>
      <c r="Y36">
        <v>0</v>
      </c>
      <c r="Z36">
        <v>5.7868977332498437</v>
      </c>
      <c r="AA36">
        <v>0</v>
      </c>
      <c r="AB36">
        <v>11.778660511792944</v>
      </c>
      <c r="AC36">
        <v>4.5516180183677717</v>
      </c>
      <c r="AD36">
        <v>8.1424625240033386</v>
      </c>
      <c r="AE36">
        <v>0</v>
      </c>
      <c r="AF36">
        <v>5.6845644000208715</v>
      </c>
      <c r="AG36">
        <v>29.025762841891044</v>
      </c>
      <c r="AH36">
        <v>37.179292479127525</v>
      </c>
      <c r="AI36">
        <v>0</v>
      </c>
      <c r="AJ36">
        <v>0</v>
      </c>
      <c r="AK36">
        <v>11.454545956689625</v>
      </c>
      <c r="AL36">
        <v>9.5856591333578329</v>
      </c>
      <c r="AM36">
        <v>7.0519329296597784</v>
      </c>
      <c r="AN36">
        <v>0</v>
      </c>
      <c r="AO36">
        <v>0</v>
      </c>
      <c r="AP36">
        <v>0.11311027175954916</v>
      </c>
      <c r="AQ36">
        <v>27.683125935504073</v>
      </c>
      <c r="AR36">
        <v>23.15182984095178</v>
      </c>
      <c r="AS36">
        <v>13.659579734502193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42.523825756159162</v>
      </c>
      <c r="BB36">
        <f t="shared" si="0"/>
        <v>974.7925798935828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513.83785140551163</v>
      </c>
      <c r="L37">
        <v>9.4865934329743666</v>
      </c>
      <c r="M37">
        <v>30.863153699436541</v>
      </c>
      <c r="N37">
        <v>51.493264211172999</v>
      </c>
      <c r="O37">
        <v>36.341416897126997</v>
      </c>
      <c r="P37">
        <v>13.277306011083091</v>
      </c>
      <c r="Q37">
        <v>8.5999971456078779</v>
      </c>
      <c r="R37">
        <v>8.2697158468725274</v>
      </c>
      <c r="S37">
        <v>11.494806202988629</v>
      </c>
      <c r="T37">
        <v>0</v>
      </c>
      <c r="U37">
        <v>52.02717324386699</v>
      </c>
      <c r="V37">
        <v>6.2924449133275653</v>
      </c>
      <c r="W37">
        <v>15.360788359830902</v>
      </c>
      <c r="X37">
        <v>65.122851969063618</v>
      </c>
      <c r="Y37">
        <v>0</v>
      </c>
      <c r="Z37">
        <v>5.7868977332498437</v>
      </c>
      <c r="AA37">
        <v>0</v>
      </c>
      <c r="AB37">
        <v>5.8416436294093081</v>
      </c>
      <c r="AC37">
        <v>0.85342849039866409</v>
      </c>
      <c r="AD37">
        <v>4.0712314861198076</v>
      </c>
      <c r="AE37">
        <v>0</v>
      </c>
      <c r="AF37">
        <v>5.6845644000208715</v>
      </c>
      <c r="AG37">
        <v>29.025762841891044</v>
      </c>
      <c r="AH37">
        <v>30.419421731371319</v>
      </c>
      <c r="AI37">
        <v>0</v>
      </c>
      <c r="AJ37">
        <v>0</v>
      </c>
      <c r="AK37">
        <v>11.454545956689625</v>
      </c>
      <c r="AL37">
        <v>18.299894992259937</v>
      </c>
      <c r="AM37">
        <v>7.0519329296597784</v>
      </c>
      <c r="AN37">
        <v>0</v>
      </c>
      <c r="AO37">
        <v>0</v>
      </c>
      <c r="AP37">
        <v>2.4318694677520352</v>
      </c>
      <c r="AQ37">
        <v>27.683125935504073</v>
      </c>
      <c r="AR37">
        <v>20.958498409517844</v>
      </c>
      <c r="AS37">
        <v>13.659579734502193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42.037832013027334</v>
      </c>
      <c r="BB37">
        <f t="shared" si="0"/>
        <v>963.6519290641827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513.83785140551163</v>
      </c>
      <c r="L38">
        <v>9.4865934329743666</v>
      </c>
      <c r="M38">
        <v>30.863153699436541</v>
      </c>
      <c r="N38">
        <v>51.493264211172999</v>
      </c>
      <c r="O38">
        <v>36.341416897126997</v>
      </c>
      <c r="P38">
        <v>13.277306011083091</v>
      </c>
      <c r="Q38">
        <v>8.5999971456078779</v>
      </c>
      <c r="R38">
        <v>8.2697158468725274</v>
      </c>
      <c r="S38">
        <v>11.494806202988629</v>
      </c>
      <c r="T38">
        <v>0</v>
      </c>
      <c r="U38">
        <v>52.02717324386699</v>
      </c>
      <c r="V38">
        <v>6.2924449133275653</v>
      </c>
      <c r="W38">
        <v>15.360788359830902</v>
      </c>
      <c r="X38">
        <v>65.122851969063618</v>
      </c>
      <c r="Y38">
        <v>0</v>
      </c>
      <c r="Z38">
        <v>5.7868977332498437</v>
      </c>
      <c r="AA38">
        <v>0</v>
      </c>
      <c r="AB38">
        <v>5.8416436294093081</v>
      </c>
      <c r="AC38">
        <v>0</v>
      </c>
      <c r="AD38">
        <v>4.0712314861198076</v>
      </c>
      <c r="AE38">
        <v>0</v>
      </c>
      <c r="AF38">
        <v>5.6845644000208715</v>
      </c>
      <c r="AG38">
        <v>29.025762841891044</v>
      </c>
      <c r="AH38">
        <v>27.461977465664784</v>
      </c>
      <c r="AI38">
        <v>0</v>
      </c>
      <c r="AJ38">
        <v>0</v>
      </c>
      <c r="AK38">
        <v>11.454545956689625</v>
      </c>
      <c r="AL38">
        <v>51.413991878956907</v>
      </c>
      <c r="AM38">
        <v>7.0519329296597784</v>
      </c>
      <c r="AN38">
        <v>0</v>
      </c>
      <c r="AO38">
        <v>0</v>
      </c>
      <c r="AP38">
        <v>2.4318694677520352</v>
      </c>
      <c r="AQ38">
        <v>27.683125935504073</v>
      </c>
      <c r="AR38">
        <v>20.958498409517844</v>
      </c>
      <c r="AS38">
        <v>13.659579734502193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43.26270678168607</v>
      </c>
      <c r="BB38">
        <f t="shared" si="0"/>
        <v>991.73027842611555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513.83785140551163</v>
      </c>
      <c r="L39">
        <v>9.4865934329743666</v>
      </c>
      <c r="M39">
        <v>30.863153699436541</v>
      </c>
      <c r="N39">
        <v>51.493264211172999</v>
      </c>
      <c r="O39">
        <v>36.341416897126997</v>
      </c>
      <c r="P39">
        <v>13.277306011083091</v>
      </c>
      <c r="Q39">
        <v>8.5999971456078779</v>
      </c>
      <c r="R39">
        <v>8.2697158468725274</v>
      </c>
      <c r="S39">
        <v>11.494806202988629</v>
      </c>
      <c r="T39">
        <v>0</v>
      </c>
      <c r="U39">
        <v>52.02717324386699</v>
      </c>
      <c r="V39">
        <v>6.2924449133275653</v>
      </c>
      <c r="W39">
        <v>15.360788359830902</v>
      </c>
      <c r="X39">
        <v>65.122851969063618</v>
      </c>
      <c r="Y39">
        <v>0</v>
      </c>
      <c r="Z39">
        <v>5.7868977332498437</v>
      </c>
      <c r="AA39">
        <v>0</v>
      </c>
      <c r="AB39">
        <v>5.8416436294093081</v>
      </c>
      <c r="AC39">
        <v>0</v>
      </c>
      <c r="AD39">
        <v>0</v>
      </c>
      <c r="AE39">
        <v>0</v>
      </c>
      <c r="AF39">
        <v>5.6845644000208715</v>
      </c>
      <c r="AG39">
        <v>29.025762841891044</v>
      </c>
      <c r="AH39">
        <v>20.871102981632227</v>
      </c>
      <c r="AI39">
        <v>0</v>
      </c>
      <c r="AJ39">
        <v>0</v>
      </c>
      <c r="AK39">
        <v>11.454545956689625</v>
      </c>
      <c r="AL39">
        <v>51.413991878956907</v>
      </c>
      <c r="AM39">
        <v>7.0519329296597784</v>
      </c>
      <c r="AN39">
        <v>0</v>
      </c>
      <c r="AO39">
        <v>0</v>
      </c>
      <c r="AP39">
        <v>2.4318694677520352</v>
      </c>
      <c r="AQ39">
        <v>27.683125935504073</v>
      </c>
      <c r="AR39">
        <v>20.958498409517844</v>
      </c>
      <c r="AS39">
        <v>13.659579734502193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42.817030752133697</v>
      </c>
      <c r="BB39">
        <f t="shared" si="0"/>
        <v>981.51384848551572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513.83785140551163</v>
      </c>
      <c r="L40">
        <v>9.4865934329743666</v>
      </c>
      <c r="M40">
        <v>30.863153699436541</v>
      </c>
      <c r="N40">
        <v>51.493264211172999</v>
      </c>
      <c r="O40">
        <v>36.341416897126997</v>
      </c>
      <c r="P40">
        <v>13.277306011083091</v>
      </c>
      <c r="Q40">
        <v>8.5999971456078779</v>
      </c>
      <c r="R40">
        <v>8.2697158468725274</v>
      </c>
      <c r="S40">
        <v>11.494806202988629</v>
      </c>
      <c r="T40">
        <v>0</v>
      </c>
      <c r="U40">
        <v>52.02717324386699</v>
      </c>
      <c r="V40">
        <v>6.2924449133275653</v>
      </c>
      <c r="W40">
        <v>15.360788359830902</v>
      </c>
      <c r="X40">
        <v>65.122851969063618</v>
      </c>
      <c r="Y40">
        <v>0</v>
      </c>
      <c r="Z40">
        <v>5.7868977332498437</v>
      </c>
      <c r="AA40">
        <v>0</v>
      </c>
      <c r="AB40">
        <v>5.8416436294093081</v>
      </c>
      <c r="AC40">
        <v>0</v>
      </c>
      <c r="AD40">
        <v>0</v>
      </c>
      <c r="AE40">
        <v>0</v>
      </c>
      <c r="AF40">
        <v>5.6845644000208715</v>
      </c>
      <c r="AG40">
        <v>29.025762841891044</v>
      </c>
      <c r="AH40">
        <v>14.575972744625339</v>
      </c>
      <c r="AI40">
        <v>0</v>
      </c>
      <c r="AJ40">
        <v>0</v>
      </c>
      <c r="AK40">
        <v>11.454545956689625</v>
      </c>
      <c r="AL40">
        <v>51.413991878956907</v>
      </c>
      <c r="AM40">
        <v>7.0519329296597784</v>
      </c>
      <c r="AN40">
        <v>0</v>
      </c>
      <c r="AO40">
        <v>0</v>
      </c>
      <c r="AP40">
        <v>2.4318694677520352</v>
      </c>
      <c r="AQ40">
        <v>27.683125935504073</v>
      </c>
      <c r="AR40">
        <v>20.958498409517844</v>
      </c>
      <c r="AS40">
        <v>13.659579734502193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42.553894308226809</v>
      </c>
      <c r="BB40">
        <f t="shared" si="0"/>
        <v>975.48185469241571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513.83785140551163</v>
      </c>
      <c r="L41">
        <v>9.4865934329743666</v>
      </c>
      <c r="M41">
        <v>30.863153699436541</v>
      </c>
      <c r="N41">
        <v>51.493264211172999</v>
      </c>
      <c r="O41">
        <v>36.341416897126997</v>
      </c>
      <c r="P41">
        <v>13.277306011083091</v>
      </c>
      <c r="Q41">
        <v>8.5999971456078779</v>
      </c>
      <c r="R41">
        <v>8.2697158468725274</v>
      </c>
      <c r="S41">
        <v>11.494806202988629</v>
      </c>
      <c r="T41">
        <v>0</v>
      </c>
      <c r="U41">
        <v>52.02717324386699</v>
      </c>
      <c r="V41">
        <v>6.2924449133275653</v>
      </c>
      <c r="W41">
        <v>15.360788359830902</v>
      </c>
      <c r="X41">
        <v>65.122851969063618</v>
      </c>
      <c r="Y41">
        <v>0</v>
      </c>
      <c r="Z41">
        <v>2.8934488666249218</v>
      </c>
      <c r="AA41">
        <v>0</v>
      </c>
      <c r="AB41">
        <v>5.8416436294093081</v>
      </c>
      <c r="AC41">
        <v>0</v>
      </c>
      <c r="AD41">
        <v>0</v>
      </c>
      <c r="AE41">
        <v>0</v>
      </c>
      <c r="AF41">
        <v>5.6845644000208715</v>
      </c>
      <c r="AG41">
        <v>29.025762841891044</v>
      </c>
      <c r="AH41">
        <v>7.1823634269463561</v>
      </c>
      <c r="AI41">
        <v>0</v>
      </c>
      <c r="AJ41">
        <v>0</v>
      </c>
      <c r="AK41">
        <v>11.454545956689625</v>
      </c>
      <c r="AL41">
        <v>27.014130851162047</v>
      </c>
      <c r="AM41">
        <v>7.0519329296597784</v>
      </c>
      <c r="AN41">
        <v>0</v>
      </c>
      <c r="AO41">
        <v>0</v>
      </c>
      <c r="AP41">
        <v>2.4318694677520352</v>
      </c>
      <c r="AQ41">
        <v>27.683125935504073</v>
      </c>
      <c r="AR41">
        <v>20.958498409517844</v>
      </c>
      <c r="AS41">
        <v>14.082432804007514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41.121656343466398</v>
      </c>
      <c r="BB41">
        <f t="shared" si="0"/>
        <v>942.65002651458269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513.83785140551163</v>
      </c>
      <c r="L42">
        <v>9.4865934329743666</v>
      </c>
      <c r="M42">
        <v>30.863153699436541</v>
      </c>
      <c r="N42">
        <v>51.493264211172999</v>
      </c>
      <c r="O42">
        <v>36.341416897126997</v>
      </c>
      <c r="P42">
        <v>13.277306011083091</v>
      </c>
      <c r="Q42">
        <v>8.5999971456078779</v>
      </c>
      <c r="R42">
        <v>8.2697158468725274</v>
      </c>
      <c r="S42">
        <v>11.494806202988629</v>
      </c>
      <c r="T42">
        <v>0</v>
      </c>
      <c r="U42">
        <v>52.02717324386699</v>
      </c>
      <c r="V42">
        <v>6.2924449133275653</v>
      </c>
      <c r="W42">
        <v>15.360788359830902</v>
      </c>
      <c r="X42">
        <v>65.122851969063618</v>
      </c>
      <c r="Y42">
        <v>0</v>
      </c>
      <c r="Z42">
        <v>2.8934488666249218</v>
      </c>
      <c r="AA42">
        <v>0</v>
      </c>
      <c r="AB42">
        <v>5.8416436294093081</v>
      </c>
      <c r="AC42">
        <v>0</v>
      </c>
      <c r="AD42">
        <v>0</v>
      </c>
      <c r="AE42">
        <v>0</v>
      </c>
      <c r="AF42">
        <v>5.6845644000208715</v>
      </c>
      <c r="AG42">
        <v>29.025762841891044</v>
      </c>
      <c r="AH42">
        <v>0</v>
      </c>
      <c r="AI42">
        <v>0</v>
      </c>
      <c r="AJ42">
        <v>0</v>
      </c>
      <c r="AK42">
        <v>11.454545956689625</v>
      </c>
      <c r="AL42">
        <v>18.299894992259937</v>
      </c>
      <c r="AM42">
        <v>7.0519329296597784</v>
      </c>
      <c r="AN42">
        <v>0</v>
      </c>
      <c r="AO42">
        <v>0</v>
      </c>
      <c r="AP42">
        <v>0</v>
      </c>
      <c r="AQ42">
        <v>27.683125935504073</v>
      </c>
      <c r="AR42">
        <v>20.958498409517844</v>
      </c>
      <c r="AS42">
        <v>14.082432804007514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40.355526349565906</v>
      </c>
      <c r="BB42">
        <f t="shared" si="0"/>
        <v>925.08768775488272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513.8380971745853</v>
      </c>
      <c r="L43">
        <v>9.4864174258553362</v>
      </c>
      <c r="M43">
        <v>30.863153699436541</v>
      </c>
      <c r="N43">
        <v>51.493264211172999</v>
      </c>
      <c r="O43">
        <v>36.341416897126997</v>
      </c>
      <c r="P43">
        <v>13.277306011083091</v>
      </c>
      <c r="Q43">
        <v>8.9343697756594818</v>
      </c>
      <c r="R43">
        <v>8.5769149654083492</v>
      </c>
      <c r="S43">
        <v>11.939052389897723</v>
      </c>
      <c r="T43">
        <v>0</v>
      </c>
      <c r="U43">
        <v>52.02717324386699</v>
      </c>
      <c r="V43">
        <v>6.5324552499884847</v>
      </c>
      <c r="W43">
        <v>15.296799836740828</v>
      </c>
      <c r="X43">
        <v>65.123884382736676</v>
      </c>
      <c r="Y43">
        <v>0</v>
      </c>
      <c r="Z43">
        <v>0.48564097683155916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5.6845644000208715</v>
      </c>
      <c r="AG43">
        <v>29.025762841891044</v>
      </c>
      <c r="AH43">
        <v>0</v>
      </c>
      <c r="AI43">
        <v>0</v>
      </c>
      <c r="AJ43">
        <v>0</v>
      </c>
      <c r="AK43">
        <v>11.454545956689625</v>
      </c>
      <c r="AL43">
        <v>18.299894992259937</v>
      </c>
      <c r="AM43">
        <v>7.0519329296597784</v>
      </c>
      <c r="AN43">
        <v>0</v>
      </c>
      <c r="AO43">
        <v>0</v>
      </c>
      <c r="AP43">
        <v>0</v>
      </c>
      <c r="AQ43">
        <v>27.683125935504073</v>
      </c>
      <c r="AR43">
        <v>17.546650076393242</v>
      </c>
      <c r="AS43">
        <v>14.082432804007514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39.92087498819086</v>
      </c>
      <c r="BB43">
        <f t="shared" si="0"/>
        <v>915.12398118862552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513.83785140551163</v>
      </c>
      <c r="L44">
        <v>9.3400929348134483</v>
      </c>
      <c r="M44">
        <v>30.863153699436541</v>
      </c>
      <c r="N44">
        <v>51.493264211172999</v>
      </c>
      <c r="O44">
        <v>36.341416897126997</v>
      </c>
      <c r="P44">
        <v>13.277306011083091</v>
      </c>
      <c r="Q44">
        <v>8.5999971456078779</v>
      </c>
      <c r="R44">
        <v>8.2697158468725274</v>
      </c>
      <c r="S44">
        <v>11.494806202988629</v>
      </c>
      <c r="T44">
        <v>0</v>
      </c>
      <c r="U44">
        <v>52.02717324386699</v>
      </c>
      <c r="V44">
        <v>6.2924449133275653</v>
      </c>
      <c r="W44">
        <v>14.871067404889558</v>
      </c>
      <c r="X44">
        <v>65.122851969063618</v>
      </c>
      <c r="Y44">
        <v>0</v>
      </c>
      <c r="Z44">
        <v>0.48564097683155916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5.6845644000208715</v>
      </c>
      <c r="AG44">
        <v>29.025762841891044</v>
      </c>
      <c r="AH44">
        <v>0</v>
      </c>
      <c r="AI44">
        <v>0</v>
      </c>
      <c r="AJ44">
        <v>0</v>
      </c>
      <c r="AK44">
        <v>11.454545956689625</v>
      </c>
      <c r="AL44">
        <v>18.299894992259937</v>
      </c>
      <c r="AM44">
        <v>7.0519329296597784</v>
      </c>
      <c r="AN44">
        <v>0</v>
      </c>
      <c r="AO44">
        <v>0</v>
      </c>
      <c r="AP44">
        <v>0</v>
      </c>
      <c r="AQ44">
        <v>27.683125935504073</v>
      </c>
      <c r="AR44">
        <v>17.546650076393242</v>
      </c>
      <c r="AS44">
        <v>14.082432804007514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39.841489958998949</v>
      </c>
      <c r="BB44">
        <f t="shared" si="0"/>
        <v>913.30420284002025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513.8380971745853</v>
      </c>
      <c r="L45">
        <v>9.4864174258553362</v>
      </c>
      <c r="M45">
        <v>30.863153699436541</v>
      </c>
      <c r="N45">
        <v>51.493264211172999</v>
      </c>
      <c r="O45">
        <v>36.341416897126997</v>
      </c>
      <c r="P45">
        <v>13.277306011083091</v>
      </c>
      <c r="Q45">
        <v>9.1488204685094576</v>
      </c>
      <c r="R45">
        <v>8.2678732381767119</v>
      </c>
      <c r="S45">
        <v>11.493244648437482</v>
      </c>
      <c r="T45">
        <v>0</v>
      </c>
      <c r="U45">
        <v>52.02717324386699</v>
      </c>
      <c r="V45">
        <v>6.5324552499884847</v>
      </c>
      <c r="W45">
        <v>15.296799836740828</v>
      </c>
      <c r="X45">
        <v>65.123884382736676</v>
      </c>
      <c r="Y45">
        <v>0</v>
      </c>
      <c r="Z45">
        <v>0.48564097683155916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5.6845644000208715</v>
      </c>
      <c r="AG45">
        <v>29.025762841891044</v>
      </c>
      <c r="AH45">
        <v>0</v>
      </c>
      <c r="AI45">
        <v>0</v>
      </c>
      <c r="AJ45">
        <v>0</v>
      </c>
      <c r="AK45">
        <v>11.454545956689625</v>
      </c>
      <c r="AL45">
        <v>18.299894992259937</v>
      </c>
      <c r="AM45">
        <v>7.0519329296597784</v>
      </c>
      <c r="AN45">
        <v>0</v>
      </c>
      <c r="AO45">
        <v>0</v>
      </c>
      <c r="AP45">
        <v>0</v>
      </c>
      <c r="AQ45">
        <v>17.831321260070965</v>
      </c>
      <c r="AR45">
        <v>17.546650076393242</v>
      </c>
      <c r="AS45">
        <v>14.082432804007514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39.48648088392757</v>
      </c>
      <c r="BB45">
        <f t="shared" si="0"/>
        <v>905.16617184161373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513.8380971745853</v>
      </c>
      <c r="L46">
        <v>9.4866163745096106</v>
      </c>
      <c r="M46">
        <v>30.863153699436541</v>
      </c>
      <c r="N46">
        <v>51.493264211172999</v>
      </c>
      <c r="O46">
        <v>36.341416897126997</v>
      </c>
      <c r="P46">
        <v>13.277306011083091</v>
      </c>
      <c r="Q46">
        <v>9.1488204685094576</v>
      </c>
      <c r="R46">
        <v>8.2678732381767119</v>
      </c>
      <c r="S46">
        <v>11.493244648437482</v>
      </c>
      <c r="T46">
        <v>0</v>
      </c>
      <c r="U46">
        <v>52.02717324386699</v>
      </c>
      <c r="V46">
        <v>6.5324552499884847</v>
      </c>
      <c r="W46">
        <v>15.296799836740828</v>
      </c>
      <c r="X46">
        <v>65.123884382736676</v>
      </c>
      <c r="Y46">
        <v>0</v>
      </c>
      <c r="Z46">
        <v>0.48564097683155916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5.6845644000208715</v>
      </c>
      <c r="AG46">
        <v>29.025762841891044</v>
      </c>
      <c r="AH46">
        <v>0</v>
      </c>
      <c r="AI46">
        <v>0</v>
      </c>
      <c r="AJ46">
        <v>0</v>
      </c>
      <c r="AK46">
        <v>11.454545956689625</v>
      </c>
      <c r="AL46">
        <v>18.299894992259937</v>
      </c>
      <c r="AM46">
        <v>4.7108050465456062</v>
      </c>
      <c r="AN46">
        <v>0</v>
      </c>
      <c r="AO46">
        <v>0</v>
      </c>
      <c r="AP46">
        <v>0</v>
      </c>
      <c r="AQ46">
        <v>17.831321260070965</v>
      </c>
      <c r="AR46">
        <v>17.546650076393242</v>
      </c>
      <c r="AS46">
        <v>14.082432804007514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39.388630054467143</v>
      </c>
      <c r="BB46">
        <f t="shared" si="0"/>
        <v>902.92309373661431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513.83785140551163</v>
      </c>
      <c r="L47">
        <v>9.4863785116582235</v>
      </c>
      <c r="M47">
        <v>30.863153699436541</v>
      </c>
      <c r="N47">
        <v>51.493264211172999</v>
      </c>
      <c r="O47">
        <v>36.341416897126997</v>
      </c>
      <c r="P47">
        <v>13.277306011083091</v>
      </c>
      <c r="Q47">
        <v>8.6045021205400971</v>
      </c>
      <c r="R47">
        <v>8.0592138052014661</v>
      </c>
      <c r="S47">
        <v>10.432023336981304</v>
      </c>
      <c r="T47">
        <v>0</v>
      </c>
      <c r="U47">
        <v>52.02717324386699</v>
      </c>
      <c r="V47">
        <v>6.2924449133275653</v>
      </c>
      <c r="W47">
        <v>14.871067404889558</v>
      </c>
      <c r="X47">
        <v>65.122851969063618</v>
      </c>
      <c r="Y47">
        <v>0</v>
      </c>
      <c r="Z47">
        <v>2.8934488666249218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5.6845644000208715</v>
      </c>
      <c r="AG47">
        <v>29.025762841891044</v>
      </c>
      <c r="AH47">
        <v>0</v>
      </c>
      <c r="AI47">
        <v>0</v>
      </c>
      <c r="AJ47">
        <v>0</v>
      </c>
      <c r="AK47">
        <v>11.454545956689625</v>
      </c>
      <c r="AL47">
        <v>0</v>
      </c>
      <c r="AM47">
        <v>4.7108050465456062</v>
      </c>
      <c r="AN47">
        <v>0</v>
      </c>
      <c r="AO47">
        <v>0</v>
      </c>
      <c r="AP47">
        <v>0</v>
      </c>
      <c r="AQ47">
        <v>17.831321260070965</v>
      </c>
      <c r="AR47">
        <v>19.496277760801501</v>
      </c>
      <c r="AS47">
        <v>14.082432804007514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38.702110310300142</v>
      </c>
      <c r="BB47">
        <f t="shared" si="0"/>
        <v>887.18569615621209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513.83785140551163</v>
      </c>
      <c r="L48">
        <v>9.4862856979019448</v>
      </c>
      <c r="M48">
        <v>30.863153699436541</v>
      </c>
      <c r="N48">
        <v>51.493264211172999</v>
      </c>
      <c r="O48">
        <v>36.341416897126997</v>
      </c>
      <c r="P48">
        <v>13.277306011083091</v>
      </c>
      <c r="Q48">
        <v>8.6045021205400971</v>
      </c>
      <c r="R48">
        <v>8.2697158468725274</v>
      </c>
      <c r="S48">
        <v>11.494806202988629</v>
      </c>
      <c r="T48">
        <v>0</v>
      </c>
      <c r="U48">
        <v>52.02717324386699</v>
      </c>
      <c r="V48">
        <v>6.2924449133275653</v>
      </c>
      <c r="W48">
        <v>14.871067404889558</v>
      </c>
      <c r="X48">
        <v>65.122851969063618</v>
      </c>
      <c r="Y48">
        <v>0</v>
      </c>
      <c r="Z48">
        <v>2.8934488666249218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5.6845644000208715</v>
      </c>
      <c r="AG48">
        <v>29.025762841891044</v>
      </c>
      <c r="AH48">
        <v>0</v>
      </c>
      <c r="AI48">
        <v>0</v>
      </c>
      <c r="AJ48">
        <v>0</v>
      </c>
      <c r="AK48">
        <v>11.454545956689625</v>
      </c>
      <c r="AL48">
        <v>0</v>
      </c>
      <c r="AM48">
        <v>3.6282723452306409</v>
      </c>
      <c r="AN48">
        <v>0</v>
      </c>
      <c r="AO48">
        <v>0</v>
      </c>
      <c r="AP48">
        <v>0</v>
      </c>
      <c r="AQ48">
        <v>17.831321260070965</v>
      </c>
      <c r="AR48">
        <v>19.496277760801501</v>
      </c>
      <c r="AS48">
        <v>14.082432804007514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38.710079872911137</v>
      </c>
      <c r="BB48">
        <f t="shared" si="0"/>
        <v>887.36838598620818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513.83785140551163</v>
      </c>
      <c r="L49">
        <v>9.4862856979019448</v>
      </c>
      <c r="M49">
        <v>30.863153699436541</v>
      </c>
      <c r="N49">
        <v>51.493264211172999</v>
      </c>
      <c r="O49">
        <v>36.341416897126997</v>
      </c>
      <c r="P49">
        <v>13.277306011083091</v>
      </c>
      <c r="Q49">
        <v>8.6045021205400971</v>
      </c>
      <c r="R49">
        <v>8.2697158468725274</v>
      </c>
      <c r="S49">
        <v>11.494806202988629</v>
      </c>
      <c r="T49">
        <v>0</v>
      </c>
      <c r="U49">
        <v>52.02717324386699</v>
      </c>
      <c r="V49">
        <v>6.2924449133275653</v>
      </c>
      <c r="W49">
        <v>14.871067404889558</v>
      </c>
      <c r="X49">
        <v>65.122851969063618</v>
      </c>
      <c r="Y49">
        <v>0</v>
      </c>
      <c r="Z49">
        <v>2.8934488666249218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5.6845644000208715</v>
      </c>
      <c r="AG49">
        <v>29.025762841891044</v>
      </c>
      <c r="AH49">
        <v>0</v>
      </c>
      <c r="AI49">
        <v>0</v>
      </c>
      <c r="AJ49">
        <v>0</v>
      </c>
      <c r="AK49">
        <v>11.454545956689625</v>
      </c>
      <c r="AL49">
        <v>0</v>
      </c>
      <c r="AM49">
        <v>2.3554027472343977</v>
      </c>
      <c r="AN49">
        <v>0</v>
      </c>
      <c r="AO49">
        <v>0</v>
      </c>
      <c r="AP49">
        <v>0</v>
      </c>
      <c r="AQ49">
        <v>17.831321260070965</v>
      </c>
      <c r="AR49">
        <v>20.471091832185344</v>
      </c>
      <c r="AS49">
        <v>14.082432804007514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38.69762115189873</v>
      </c>
      <c r="BB49">
        <f t="shared" si="0"/>
        <v>887.0827891806083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513.83785140551163</v>
      </c>
      <c r="L50">
        <v>9.4862856979019448</v>
      </c>
      <c r="M50">
        <v>30.863153699436541</v>
      </c>
      <c r="N50">
        <v>51.493264211172999</v>
      </c>
      <c r="O50">
        <v>36.341416897126997</v>
      </c>
      <c r="P50">
        <v>13.277306011083091</v>
      </c>
      <c r="Q50">
        <v>8.6045021205400971</v>
      </c>
      <c r="R50">
        <v>8.2697158468725274</v>
      </c>
      <c r="S50">
        <v>11.494806202988629</v>
      </c>
      <c r="T50">
        <v>0</v>
      </c>
      <c r="U50">
        <v>52.02717324386699</v>
      </c>
      <c r="V50">
        <v>6.2924449133275653</v>
      </c>
      <c r="W50">
        <v>14.871067404889558</v>
      </c>
      <c r="X50">
        <v>65.122851969063618</v>
      </c>
      <c r="Y50">
        <v>0</v>
      </c>
      <c r="Z50">
        <v>2.8934488666249218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5.6845644000208715</v>
      </c>
      <c r="AG50">
        <v>29.025762841891044</v>
      </c>
      <c r="AH50">
        <v>0</v>
      </c>
      <c r="AI50">
        <v>0</v>
      </c>
      <c r="AJ50">
        <v>0</v>
      </c>
      <c r="AK50">
        <v>11.454545956689625</v>
      </c>
      <c r="AL50">
        <v>0</v>
      </c>
      <c r="AM50">
        <v>2.3554027472343977</v>
      </c>
      <c r="AN50">
        <v>0</v>
      </c>
      <c r="AO50">
        <v>0</v>
      </c>
      <c r="AP50">
        <v>0</v>
      </c>
      <c r="AQ50">
        <v>17.831321260070965</v>
      </c>
      <c r="AR50">
        <v>20.471091832185344</v>
      </c>
      <c r="AS50">
        <v>14.082432804007514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38.69762115189873</v>
      </c>
      <c r="BB50">
        <f t="shared" si="0"/>
        <v>887.0827891806083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513.83785140551163</v>
      </c>
      <c r="L51">
        <v>9.4862856979019448</v>
      </c>
      <c r="M51">
        <v>30.863153699436541</v>
      </c>
      <c r="N51">
        <v>51.493264211172999</v>
      </c>
      <c r="O51">
        <v>36.341416897126997</v>
      </c>
      <c r="P51">
        <v>13.277306011083091</v>
      </c>
      <c r="Q51">
        <v>8.6045021205400971</v>
      </c>
      <c r="R51">
        <v>8.2697158468725274</v>
      </c>
      <c r="S51">
        <v>11.494806202988629</v>
      </c>
      <c r="T51">
        <v>0</v>
      </c>
      <c r="U51">
        <v>52.02717324386699</v>
      </c>
      <c r="V51">
        <v>6.2924449133275653</v>
      </c>
      <c r="W51">
        <v>14.871067404889558</v>
      </c>
      <c r="X51">
        <v>65.122851969063618</v>
      </c>
      <c r="Y51">
        <v>0</v>
      </c>
      <c r="Z51">
        <v>2.8934488666249218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5.6845644000208715</v>
      </c>
      <c r="AG51">
        <v>29.025762841891044</v>
      </c>
      <c r="AH51">
        <v>0</v>
      </c>
      <c r="AI51">
        <v>0</v>
      </c>
      <c r="AJ51">
        <v>0</v>
      </c>
      <c r="AK51">
        <v>11.454545956689625</v>
      </c>
      <c r="AL51">
        <v>0</v>
      </c>
      <c r="AM51">
        <v>2.3554027472343977</v>
      </c>
      <c r="AN51">
        <v>0</v>
      </c>
      <c r="AO51">
        <v>0</v>
      </c>
      <c r="AP51">
        <v>0</v>
      </c>
      <c r="AQ51">
        <v>17.831321260070965</v>
      </c>
      <c r="AR51">
        <v>19.496277760801501</v>
      </c>
      <c r="AS51">
        <v>14.082432804007514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38.656873923714883</v>
      </c>
      <c r="BB51">
        <f t="shared" si="0"/>
        <v>886.14872233740823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513.83785140551163</v>
      </c>
      <c r="L52">
        <v>9.486634482924142</v>
      </c>
      <c r="M52">
        <v>30.863153699436541</v>
      </c>
      <c r="N52">
        <v>51.493264211172999</v>
      </c>
      <c r="O52">
        <v>36.341416897126997</v>
      </c>
      <c r="P52">
        <v>13.277306011083091</v>
      </c>
      <c r="Q52">
        <v>8.6045021205400971</v>
      </c>
      <c r="R52">
        <v>8.2697158468725274</v>
      </c>
      <c r="S52">
        <v>11.494806202988629</v>
      </c>
      <c r="T52">
        <v>0</v>
      </c>
      <c r="U52">
        <v>52.02717324386699</v>
      </c>
      <c r="V52">
        <v>6.2924449133275653</v>
      </c>
      <c r="W52">
        <v>14.871067404889558</v>
      </c>
      <c r="X52">
        <v>65.122851969063618</v>
      </c>
      <c r="Y52">
        <v>0</v>
      </c>
      <c r="Z52">
        <v>2.8934488666249218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5.6845644000208715</v>
      </c>
      <c r="AG52">
        <v>29.025762841891044</v>
      </c>
      <c r="AH52">
        <v>0</v>
      </c>
      <c r="AI52">
        <v>0</v>
      </c>
      <c r="AJ52">
        <v>0</v>
      </c>
      <c r="AK52">
        <v>11.454545956689625</v>
      </c>
      <c r="AL52">
        <v>0</v>
      </c>
      <c r="AM52">
        <v>2.3554027472343977</v>
      </c>
      <c r="AN52">
        <v>0</v>
      </c>
      <c r="AO52">
        <v>0</v>
      </c>
      <c r="AP52">
        <v>0</v>
      </c>
      <c r="AQ52">
        <v>27.683125935504073</v>
      </c>
      <c r="AR52">
        <v>19.496277760801501</v>
      </c>
      <c r="AS52">
        <v>14.082432804007514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39.068693938361918</v>
      </c>
      <c r="BB52">
        <f t="shared" si="0"/>
        <v>895.58905578321662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484.83031618162937</v>
      </c>
      <c r="L53">
        <v>9.4862856979019448</v>
      </c>
      <c r="M53">
        <v>30.863153699436541</v>
      </c>
      <c r="N53">
        <v>51.493264211172999</v>
      </c>
      <c r="O53">
        <v>36.341416897126997</v>
      </c>
      <c r="P53">
        <v>13.277306011083091</v>
      </c>
      <c r="Q53">
        <v>9.1488204685094576</v>
      </c>
      <c r="R53">
        <v>8.2697158468725274</v>
      </c>
      <c r="S53">
        <v>11.938735433317573</v>
      </c>
      <c r="T53">
        <v>0</v>
      </c>
      <c r="U53">
        <v>52.02717324386699</v>
      </c>
      <c r="V53">
        <v>6.2924449133275653</v>
      </c>
      <c r="W53">
        <v>14.871067404889558</v>
      </c>
      <c r="X53">
        <v>65.122851969063618</v>
      </c>
      <c r="Y53">
        <v>0</v>
      </c>
      <c r="Z53">
        <v>2.8934488666249218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5.6845644000208715</v>
      </c>
      <c r="AG53">
        <v>29.025762841891044</v>
      </c>
      <c r="AH53">
        <v>0</v>
      </c>
      <c r="AI53">
        <v>0</v>
      </c>
      <c r="AJ53">
        <v>0</v>
      </c>
      <c r="AK53">
        <v>11.454545956689625</v>
      </c>
      <c r="AL53">
        <v>0</v>
      </c>
      <c r="AM53">
        <v>2.3554027472343977</v>
      </c>
      <c r="AN53">
        <v>0</v>
      </c>
      <c r="AO53">
        <v>0</v>
      </c>
      <c r="AP53">
        <v>0</v>
      </c>
      <c r="AQ53">
        <v>27.683125935504073</v>
      </c>
      <c r="AR53">
        <v>19.496277760801501</v>
      </c>
      <c r="AS53">
        <v>14.082432804007514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37.897473135562564</v>
      </c>
      <c r="BB53">
        <f t="shared" si="0"/>
        <v>868.74064015540966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455.7304823386051</v>
      </c>
      <c r="L54">
        <v>9.4862856979019448</v>
      </c>
      <c r="M54">
        <v>30.863153699436541</v>
      </c>
      <c r="N54">
        <v>51.493264211172999</v>
      </c>
      <c r="O54">
        <v>36.341416897126997</v>
      </c>
      <c r="P54">
        <v>13.277306011083091</v>
      </c>
      <c r="Q54">
        <v>9.1488204685094576</v>
      </c>
      <c r="R54">
        <v>8.2697158468725274</v>
      </c>
      <c r="S54">
        <v>11.493244648437482</v>
      </c>
      <c r="T54">
        <v>0</v>
      </c>
      <c r="U54">
        <v>52.02717324386699</v>
      </c>
      <c r="V54">
        <v>6.2924449133275653</v>
      </c>
      <c r="W54">
        <v>14.871067404889558</v>
      </c>
      <c r="X54">
        <v>65.122851969063618</v>
      </c>
      <c r="Y54">
        <v>0</v>
      </c>
      <c r="Z54">
        <v>2.8934488666249218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5.6845644000208715</v>
      </c>
      <c r="AG54">
        <v>29.025762841891044</v>
      </c>
      <c r="AH54">
        <v>0</v>
      </c>
      <c r="AI54">
        <v>0</v>
      </c>
      <c r="AJ54">
        <v>0</v>
      </c>
      <c r="AK54">
        <v>11.454545956689625</v>
      </c>
      <c r="AL54">
        <v>0</v>
      </c>
      <c r="AM54">
        <v>2.3554027472343977</v>
      </c>
      <c r="AN54">
        <v>0</v>
      </c>
      <c r="AO54">
        <v>0</v>
      </c>
      <c r="AP54">
        <v>0</v>
      </c>
      <c r="AQ54">
        <v>27.683125935504073</v>
      </c>
      <c r="AR54">
        <v>19.496277760801501</v>
      </c>
      <c r="AS54">
        <v>14.082432804007514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36.662478566116192</v>
      </c>
      <c r="BB54">
        <f t="shared" si="0"/>
        <v>840.43031009695164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425.65402571433765</v>
      </c>
      <c r="L55">
        <v>9.4864810681469063</v>
      </c>
      <c r="M55">
        <v>30.863153699436541</v>
      </c>
      <c r="N55">
        <v>51.493264211172999</v>
      </c>
      <c r="O55">
        <v>36.341416897126997</v>
      </c>
      <c r="P55">
        <v>13.277306011083091</v>
      </c>
      <c r="Q55">
        <v>9.5269518856483462</v>
      </c>
      <c r="R55">
        <v>8.2678732381767119</v>
      </c>
      <c r="S55">
        <v>11.493244648437482</v>
      </c>
      <c r="T55">
        <v>0</v>
      </c>
      <c r="U55">
        <v>52.02717324386699</v>
      </c>
      <c r="V55">
        <v>6.5324552499884847</v>
      </c>
      <c r="W55">
        <v>15.296799836740828</v>
      </c>
      <c r="X55">
        <v>65.123884382736676</v>
      </c>
      <c r="Y55">
        <v>0</v>
      </c>
      <c r="Z55">
        <v>2.8934488666249218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5.6845644000208715</v>
      </c>
      <c r="AG55">
        <v>29.025762841891044</v>
      </c>
      <c r="AH55">
        <v>0</v>
      </c>
      <c r="AI55">
        <v>0</v>
      </c>
      <c r="AJ55">
        <v>0</v>
      </c>
      <c r="AK55">
        <v>11.454545956689625</v>
      </c>
      <c r="AL55">
        <v>9.5856591333578329</v>
      </c>
      <c r="AM55">
        <v>2.3554027472343977</v>
      </c>
      <c r="AN55">
        <v>0</v>
      </c>
      <c r="AO55">
        <v>0</v>
      </c>
      <c r="AP55">
        <v>0</v>
      </c>
      <c r="AQ55">
        <v>27.683125935504073</v>
      </c>
      <c r="AR55">
        <v>19.496277760801501</v>
      </c>
      <c r="AS55">
        <v>14.082432804007514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35.849571472280644</v>
      </c>
      <c r="BB55">
        <f t="shared" si="0"/>
        <v>821.79567906075079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398.47132368519476</v>
      </c>
      <c r="L56">
        <v>9.4864810681469063</v>
      </c>
      <c r="M56">
        <v>30.863153699436541</v>
      </c>
      <c r="N56">
        <v>51.493264211172999</v>
      </c>
      <c r="O56">
        <v>36.341416897126997</v>
      </c>
      <c r="P56">
        <v>13.277306011083091</v>
      </c>
      <c r="Q56">
        <v>9.5269518856483462</v>
      </c>
      <c r="R56">
        <v>8.2678732381767119</v>
      </c>
      <c r="S56">
        <v>11.493244648437482</v>
      </c>
      <c r="T56">
        <v>0</v>
      </c>
      <c r="U56">
        <v>52.02717324386699</v>
      </c>
      <c r="V56">
        <v>6.5324552499884847</v>
      </c>
      <c r="W56">
        <v>15.296799836740828</v>
      </c>
      <c r="X56">
        <v>65.123884382736676</v>
      </c>
      <c r="Y56">
        <v>0</v>
      </c>
      <c r="Z56">
        <v>2.8934488666249218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5.6845644000208715</v>
      </c>
      <c r="AG56">
        <v>29.025762841891044</v>
      </c>
      <c r="AH56">
        <v>0</v>
      </c>
      <c r="AI56">
        <v>0</v>
      </c>
      <c r="AJ56">
        <v>0</v>
      </c>
      <c r="AK56">
        <v>11.454545956689625</v>
      </c>
      <c r="AL56">
        <v>18.299894992259937</v>
      </c>
      <c r="AM56">
        <v>2.3554027472343977</v>
      </c>
      <c r="AN56">
        <v>0</v>
      </c>
      <c r="AO56">
        <v>0</v>
      </c>
      <c r="AP56">
        <v>0</v>
      </c>
      <c r="AQ56">
        <v>27.683125935504073</v>
      </c>
      <c r="AR56">
        <v>23.15182984095178</v>
      </c>
      <c r="AS56">
        <v>14.082432804007514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35.230391663314876</v>
      </c>
      <c r="BB56">
        <f t="shared" si="0"/>
        <v>807.60194477962614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386.82688944138539</v>
      </c>
      <c r="L57">
        <v>9.4864810681469063</v>
      </c>
      <c r="M57">
        <v>30.863153699436541</v>
      </c>
      <c r="N57">
        <v>51.493264211172999</v>
      </c>
      <c r="O57">
        <v>36.341416897126997</v>
      </c>
      <c r="P57">
        <v>13.277306011083091</v>
      </c>
      <c r="Q57">
        <v>9.5269518856483462</v>
      </c>
      <c r="R57">
        <v>8.2678732381767119</v>
      </c>
      <c r="S57">
        <v>11.493244648437482</v>
      </c>
      <c r="T57">
        <v>0</v>
      </c>
      <c r="U57">
        <v>52.02717324386699</v>
      </c>
      <c r="V57">
        <v>6.5324552499884847</v>
      </c>
      <c r="W57">
        <v>15.296799836740828</v>
      </c>
      <c r="X57">
        <v>65.123884382736676</v>
      </c>
      <c r="Y57">
        <v>0</v>
      </c>
      <c r="Z57">
        <v>2.8934488666249218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5.6845644000208715</v>
      </c>
      <c r="AG57">
        <v>29.025762841891044</v>
      </c>
      <c r="AH57">
        <v>0</v>
      </c>
      <c r="AI57">
        <v>0</v>
      </c>
      <c r="AJ57">
        <v>0</v>
      </c>
      <c r="AK57">
        <v>11.454545956689625</v>
      </c>
      <c r="AL57">
        <v>18.299894992259937</v>
      </c>
      <c r="AM57">
        <v>2.3554027472343977</v>
      </c>
      <c r="AN57">
        <v>0</v>
      </c>
      <c r="AO57">
        <v>0</v>
      </c>
      <c r="AP57">
        <v>0</v>
      </c>
      <c r="AQ57">
        <v>27.683125935504073</v>
      </c>
      <c r="AR57">
        <v>23.15182984095178</v>
      </c>
      <c r="AS57">
        <v>14.082432804007514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34.743654311923635</v>
      </c>
      <c r="BB57">
        <f t="shared" si="0"/>
        <v>796.44424788720812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375.22368734444098</v>
      </c>
      <c r="L58">
        <v>9.4864810681469063</v>
      </c>
      <c r="M58">
        <v>30.863153699436541</v>
      </c>
      <c r="N58">
        <v>51.493264211172999</v>
      </c>
      <c r="O58">
        <v>36.341416897126997</v>
      </c>
      <c r="P58">
        <v>13.277306011083091</v>
      </c>
      <c r="Q58">
        <v>9.5269518856483462</v>
      </c>
      <c r="R58">
        <v>8.2678732381767119</v>
      </c>
      <c r="S58">
        <v>11.493244648437482</v>
      </c>
      <c r="T58">
        <v>0</v>
      </c>
      <c r="U58">
        <v>52.02717324386699</v>
      </c>
      <c r="V58">
        <v>6.5324552499884847</v>
      </c>
      <c r="W58">
        <v>15.296799836740828</v>
      </c>
      <c r="X58">
        <v>65.123884382736676</v>
      </c>
      <c r="Y58">
        <v>0</v>
      </c>
      <c r="Z58">
        <v>2.8934488666249218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5.6845644000208715</v>
      </c>
      <c r="AG58">
        <v>29.025762841891044</v>
      </c>
      <c r="AH58">
        <v>0</v>
      </c>
      <c r="AI58">
        <v>0</v>
      </c>
      <c r="AJ58">
        <v>0</v>
      </c>
      <c r="AK58">
        <v>11.454545956689625</v>
      </c>
      <c r="AL58">
        <v>18.299894992259937</v>
      </c>
      <c r="AM58">
        <v>2.3554027472343977</v>
      </c>
      <c r="AN58">
        <v>0</v>
      </c>
      <c r="AO58">
        <v>0</v>
      </c>
      <c r="AP58">
        <v>0</v>
      </c>
      <c r="AQ58">
        <v>27.683125935504073</v>
      </c>
      <c r="AR58">
        <v>17.546650076393242</v>
      </c>
      <c r="AS58">
        <v>14.082432804007514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34.024343950112808</v>
      </c>
      <c r="BB58">
        <f t="shared" si="0"/>
        <v>779.95517638751596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427.63540873309114</v>
      </c>
      <c r="L59">
        <v>9.4864810681469063</v>
      </c>
      <c r="M59">
        <v>30.863153699436541</v>
      </c>
      <c r="N59">
        <v>51.493264211172999</v>
      </c>
      <c r="O59">
        <v>36.341416897126997</v>
      </c>
      <c r="P59">
        <v>13.277306011083091</v>
      </c>
      <c r="Q59">
        <v>9.5269518856483462</v>
      </c>
      <c r="R59">
        <v>8.2678732381767119</v>
      </c>
      <c r="S59">
        <v>11.493244648437482</v>
      </c>
      <c r="T59">
        <v>0</v>
      </c>
      <c r="U59">
        <v>52.02717324386699</v>
      </c>
      <c r="V59">
        <v>6.5324552499884847</v>
      </c>
      <c r="W59">
        <v>15.296799836740828</v>
      </c>
      <c r="X59">
        <v>65.123884382736676</v>
      </c>
      <c r="Y59">
        <v>0</v>
      </c>
      <c r="Z59">
        <v>2.8934488666249218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5.6845644000208715</v>
      </c>
      <c r="AG59">
        <v>29.025762841891044</v>
      </c>
      <c r="AH59">
        <v>0</v>
      </c>
      <c r="AI59">
        <v>0</v>
      </c>
      <c r="AJ59">
        <v>0</v>
      </c>
      <c r="AK59">
        <v>11.454545956689625</v>
      </c>
      <c r="AL59">
        <v>8.7142358589021072</v>
      </c>
      <c r="AM59">
        <v>2.3554027472343977</v>
      </c>
      <c r="AN59">
        <v>0</v>
      </c>
      <c r="AO59">
        <v>0</v>
      </c>
      <c r="AP59">
        <v>0</v>
      </c>
      <c r="AQ59">
        <v>27.683125935504073</v>
      </c>
      <c r="AR59">
        <v>17.546650076393242</v>
      </c>
      <c r="AS59">
        <v>14.082432804007514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35.81447335238407</v>
      </c>
      <c r="BB59">
        <f t="shared" si="0"/>
        <v>820.99110924053696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430.54968667478687</v>
      </c>
      <c r="L60">
        <v>9.4864810681469063</v>
      </c>
      <c r="M60">
        <v>30.863153699436541</v>
      </c>
      <c r="N60">
        <v>51.493264211172999</v>
      </c>
      <c r="O60">
        <v>36.341416897126997</v>
      </c>
      <c r="P60">
        <v>13.277306011083091</v>
      </c>
      <c r="Q60">
        <v>9.5269518856483462</v>
      </c>
      <c r="R60">
        <v>8.2678732381767119</v>
      </c>
      <c r="S60">
        <v>11.493244648437482</v>
      </c>
      <c r="T60">
        <v>0</v>
      </c>
      <c r="U60">
        <v>52.02717324386699</v>
      </c>
      <c r="V60">
        <v>6.5324552499884847</v>
      </c>
      <c r="W60">
        <v>15.296799836740828</v>
      </c>
      <c r="X60">
        <v>65.123884382736676</v>
      </c>
      <c r="Y60">
        <v>0</v>
      </c>
      <c r="Z60">
        <v>2.8934488666249218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5.6845644000208715</v>
      </c>
      <c r="AG60">
        <v>29.025762841891044</v>
      </c>
      <c r="AH60">
        <v>0</v>
      </c>
      <c r="AI60">
        <v>0</v>
      </c>
      <c r="AJ60">
        <v>0</v>
      </c>
      <c r="AK60">
        <v>11.454545956689625</v>
      </c>
      <c r="AL60">
        <v>8.7142358589021072</v>
      </c>
      <c r="AM60">
        <v>2.3554027472343977</v>
      </c>
      <c r="AN60">
        <v>0</v>
      </c>
      <c r="AO60">
        <v>0</v>
      </c>
      <c r="AP60">
        <v>0</v>
      </c>
      <c r="AQ60">
        <v>27.683125935504073</v>
      </c>
      <c r="AR60">
        <v>17.546650076393242</v>
      </c>
      <c r="AS60">
        <v>14.082432804007514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35.936290170346908</v>
      </c>
      <c r="BB60">
        <f t="shared" si="0"/>
        <v>823.78357036426996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430.54655755196114</v>
      </c>
      <c r="L61">
        <v>9.4864810681469063</v>
      </c>
      <c r="M61">
        <v>30.863153699436541</v>
      </c>
      <c r="N61">
        <v>51.493264211172999</v>
      </c>
      <c r="O61">
        <v>36.341416897126997</v>
      </c>
      <c r="P61">
        <v>13.277306011083091</v>
      </c>
      <c r="Q61">
        <v>9.5269518856483462</v>
      </c>
      <c r="R61">
        <v>8.2039796224286157</v>
      </c>
      <c r="S61">
        <v>11.493244648437482</v>
      </c>
      <c r="T61">
        <v>0</v>
      </c>
      <c r="U61">
        <v>52.02717324386699</v>
      </c>
      <c r="V61">
        <v>6.2924449133275653</v>
      </c>
      <c r="W61">
        <v>14.871067404889558</v>
      </c>
      <c r="X61">
        <v>65.122851969063618</v>
      </c>
      <c r="Y61">
        <v>0</v>
      </c>
      <c r="Z61">
        <v>2.8934488666249218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5.6845644000208715</v>
      </c>
      <c r="AG61">
        <v>29.025762841891044</v>
      </c>
      <c r="AH61">
        <v>0</v>
      </c>
      <c r="AI61">
        <v>0</v>
      </c>
      <c r="AJ61">
        <v>0</v>
      </c>
      <c r="AK61">
        <v>11.454545956689625</v>
      </c>
      <c r="AL61">
        <v>8.7142358589021072</v>
      </c>
      <c r="AM61">
        <v>2.3554027472343977</v>
      </c>
      <c r="AN61">
        <v>0</v>
      </c>
      <c r="AO61">
        <v>0</v>
      </c>
      <c r="AP61">
        <v>0</v>
      </c>
      <c r="AQ61">
        <v>27.683125935504073</v>
      </c>
      <c r="AR61">
        <v>19.496277760801501</v>
      </c>
      <c r="AS61">
        <v>14.082432804007514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35.9871118544675</v>
      </c>
      <c r="BB61">
        <f t="shared" si="0"/>
        <v>824.94857844379862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428.60381363952524</v>
      </c>
      <c r="L62">
        <v>9.4864810681469063</v>
      </c>
      <c r="M62">
        <v>30.863153699436541</v>
      </c>
      <c r="N62">
        <v>51.493264211172999</v>
      </c>
      <c r="O62">
        <v>36.341416897126997</v>
      </c>
      <c r="P62">
        <v>13.277306011083091</v>
      </c>
      <c r="Q62">
        <v>9.5269518856483462</v>
      </c>
      <c r="R62">
        <v>8.2697158468725274</v>
      </c>
      <c r="S62">
        <v>11.493244648437482</v>
      </c>
      <c r="T62">
        <v>0</v>
      </c>
      <c r="U62">
        <v>52.02717324386699</v>
      </c>
      <c r="V62">
        <v>6.2924449133275653</v>
      </c>
      <c r="W62">
        <v>14.871067404889558</v>
      </c>
      <c r="X62">
        <v>65.122851969063618</v>
      </c>
      <c r="Y62">
        <v>0</v>
      </c>
      <c r="Z62">
        <v>2.8934488666249218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5.6845644000208715</v>
      </c>
      <c r="AG62">
        <v>29.025762841891044</v>
      </c>
      <c r="AH62">
        <v>0</v>
      </c>
      <c r="AI62">
        <v>0</v>
      </c>
      <c r="AJ62">
        <v>0</v>
      </c>
      <c r="AK62">
        <v>11.454545956689625</v>
      </c>
      <c r="AL62">
        <v>8.7142358589021072</v>
      </c>
      <c r="AM62">
        <v>2.3554027472343977</v>
      </c>
      <c r="AN62">
        <v>0</v>
      </c>
      <c r="AO62">
        <v>0</v>
      </c>
      <c r="AP62">
        <v>0</v>
      </c>
      <c r="AQ62">
        <v>27.683125935504073</v>
      </c>
      <c r="AR62">
        <v>19.496277760801501</v>
      </c>
      <c r="AS62">
        <v>14.082432804007514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35.908652933109423</v>
      </c>
      <c r="BB62">
        <f t="shared" si="0"/>
        <v>823.15002967716453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494.51952028331004</v>
      </c>
      <c r="L63">
        <v>9.4865460489510589</v>
      </c>
      <c r="M63">
        <v>30.863153699436541</v>
      </c>
      <c r="N63">
        <v>51.493264211172999</v>
      </c>
      <c r="O63">
        <v>36.341416897126997</v>
      </c>
      <c r="P63">
        <v>13.277306011083091</v>
      </c>
      <c r="Q63">
        <v>9.5269518856483462</v>
      </c>
      <c r="R63">
        <v>8.2697158468725274</v>
      </c>
      <c r="S63">
        <v>11.493244648437482</v>
      </c>
      <c r="T63">
        <v>0</v>
      </c>
      <c r="U63">
        <v>52.02717324386699</v>
      </c>
      <c r="V63">
        <v>6.2924449133275653</v>
      </c>
      <c r="W63">
        <v>14.871067404889558</v>
      </c>
      <c r="X63">
        <v>65.122851969063618</v>
      </c>
      <c r="Y63">
        <v>0</v>
      </c>
      <c r="Z63">
        <v>2.8934488666249218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5.6845644000208715</v>
      </c>
      <c r="AG63">
        <v>29.025762841891044</v>
      </c>
      <c r="AH63">
        <v>0</v>
      </c>
      <c r="AI63">
        <v>0</v>
      </c>
      <c r="AJ63">
        <v>0</v>
      </c>
      <c r="AK63">
        <v>11.454545956689625</v>
      </c>
      <c r="AL63">
        <v>8.7142358589021072</v>
      </c>
      <c r="AM63">
        <v>2.3554027472343977</v>
      </c>
      <c r="AN63">
        <v>0</v>
      </c>
      <c r="AO63">
        <v>0</v>
      </c>
      <c r="AP63">
        <v>0</v>
      </c>
      <c r="AQ63">
        <v>27.683125935504073</v>
      </c>
      <c r="AR63">
        <v>19.496277760801501</v>
      </c>
      <c r="AS63">
        <v>14.082432804007514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38.66393218701721</v>
      </c>
      <c r="BB63">
        <f t="shared" si="0"/>
        <v>886.31052204784578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513.8380971745853</v>
      </c>
      <c r="L64">
        <v>9.4865848035334484</v>
      </c>
      <c r="M64">
        <v>30.863153699436541</v>
      </c>
      <c r="N64">
        <v>51.493264211172999</v>
      </c>
      <c r="O64">
        <v>36.341416897126997</v>
      </c>
      <c r="P64">
        <v>13.277306011083091</v>
      </c>
      <c r="Q64">
        <v>9.5269518856483462</v>
      </c>
      <c r="R64">
        <v>8.2678732381767119</v>
      </c>
      <c r="S64">
        <v>11.493244648437482</v>
      </c>
      <c r="T64">
        <v>0</v>
      </c>
      <c r="U64">
        <v>52.02717324386699</v>
      </c>
      <c r="V64">
        <v>6.5324552499884847</v>
      </c>
      <c r="W64">
        <v>15.296799836740828</v>
      </c>
      <c r="X64">
        <v>65.123884382736676</v>
      </c>
      <c r="Y64">
        <v>0</v>
      </c>
      <c r="Z64">
        <v>2.8934488666249218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5.6845644000208715</v>
      </c>
      <c r="AG64">
        <v>29.025762841891044</v>
      </c>
      <c r="AH64">
        <v>0</v>
      </c>
      <c r="AI64">
        <v>0</v>
      </c>
      <c r="AJ64">
        <v>0</v>
      </c>
      <c r="AK64">
        <v>11.454545956689625</v>
      </c>
      <c r="AL64">
        <v>8.7142358589021072</v>
      </c>
      <c r="AM64">
        <v>2.3554027472343977</v>
      </c>
      <c r="AN64">
        <v>0</v>
      </c>
      <c r="AO64">
        <v>0</v>
      </c>
      <c r="AP64">
        <v>0</v>
      </c>
      <c r="AQ64">
        <v>27.683125935504073</v>
      </c>
      <c r="AR64">
        <v>19.496277760801501</v>
      </c>
      <c r="AS64">
        <v>14.082432804007514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39.49924450258591</v>
      </c>
      <c r="BB64">
        <f t="shared" si="0"/>
        <v>905.45875795162408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513.8380971745853</v>
      </c>
      <c r="L65">
        <v>9.4865511993012195</v>
      </c>
      <c r="M65">
        <v>30.863153699436541</v>
      </c>
      <c r="N65">
        <v>51.493264211172999</v>
      </c>
      <c r="O65">
        <v>36.341416897126997</v>
      </c>
      <c r="P65">
        <v>13.277306011083091</v>
      </c>
      <c r="Q65">
        <v>9.5269518856483462</v>
      </c>
      <c r="R65">
        <v>8.2678732381767119</v>
      </c>
      <c r="S65">
        <v>11.493244648437482</v>
      </c>
      <c r="T65">
        <v>0</v>
      </c>
      <c r="U65">
        <v>52.02717324386699</v>
      </c>
      <c r="V65">
        <v>6.5324552499884847</v>
      </c>
      <c r="W65">
        <v>15.296799836740828</v>
      </c>
      <c r="X65">
        <v>65.123884382736676</v>
      </c>
      <c r="Y65">
        <v>0</v>
      </c>
      <c r="Z65">
        <v>2.8934488666249218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5.6845644000208715</v>
      </c>
      <c r="AG65">
        <v>29.025762841891044</v>
      </c>
      <c r="AH65">
        <v>0</v>
      </c>
      <c r="AI65">
        <v>0</v>
      </c>
      <c r="AJ65">
        <v>0</v>
      </c>
      <c r="AK65">
        <v>11.454545956689625</v>
      </c>
      <c r="AL65">
        <v>8.7142358589021072</v>
      </c>
      <c r="AM65">
        <v>2.3554027472343977</v>
      </c>
      <c r="AN65">
        <v>0</v>
      </c>
      <c r="AO65">
        <v>0</v>
      </c>
      <c r="AP65">
        <v>0</v>
      </c>
      <c r="AQ65">
        <v>27.683125935504073</v>
      </c>
      <c r="AR65">
        <v>17.546650076393242</v>
      </c>
      <c r="AS65">
        <v>14.082432804007514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39.417748660720733</v>
      </c>
      <c r="BB65">
        <f t="shared" si="0"/>
        <v>903.59059250484881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513.83785140551163</v>
      </c>
      <c r="L66">
        <v>9.4133823139745285</v>
      </c>
      <c r="M66">
        <v>30.863153699436541</v>
      </c>
      <c r="N66">
        <v>51.493264211172999</v>
      </c>
      <c r="O66">
        <v>36.341416897126997</v>
      </c>
      <c r="P66">
        <v>13.277306011083091</v>
      </c>
      <c r="Q66">
        <v>9.527614855792546</v>
      </c>
      <c r="R66">
        <v>8.2697158468725274</v>
      </c>
      <c r="S66">
        <v>11.494806202988629</v>
      </c>
      <c r="T66">
        <v>0</v>
      </c>
      <c r="U66">
        <v>52.02717324386699</v>
      </c>
      <c r="V66">
        <v>6.2924449133275653</v>
      </c>
      <c r="W66">
        <v>14.871067404889558</v>
      </c>
      <c r="X66">
        <v>63.276973760430266</v>
      </c>
      <c r="Y66">
        <v>0</v>
      </c>
      <c r="Z66">
        <v>2.8934488666249218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5.6845644000208715</v>
      </c>
      <c r="AG66">
        <v>29.025762841891044</v>
      </c>
      <c r="AH66">
        <v>0</v>
      </c>
      <c r="AI66">
        <v>0</v>
      </c>
      <c r="AJ66">
        <v>0</v>
      </c>
      <c r="AK66">
        <v>11.454545956689625</v>
      </c>
      <c r="AL66">
        <v>8.7142358589021072</v>
      </c>
      <c r="AM66">
        <v>2.3554027472343977</v>
      </c>
      <c r="AN66">
        <v>0</v>
      </c>
      <c r="AO66">
        <v>0</v>
      </c>
      <c r="AP66">
        <v>0</v>
      </c>
      <c r="AQ66">
        <v>27.683125935504073</v>
      </c>
      <c r="AR66">
        <v>17.546650076393242</v>
      </c>
      <c r="AS66">
        <v>14.082432804007514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39.309821022606357</v>
      </c>
      <c r="BB66">
        <f t="shared" si="0"/>
        <v>901.1165192311355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513.83785140551163</v>
      </c>
      <c r="L67">
        <v>9.8517010631921504</v>
      </c>
      <c r="M67">
        <v>30.863153699436541</v>
      </c>
      <c r="N67">
        <v>51.493264211172999</v>
      </c>
      <c r="O67">
        <v>36.341416897126997</v>
      </c>
      <c r="P67">
        <v>13.277306011083091</v>
      </c>
      <c r="Q67">
        <v>134.76309747443122</v>
      </c>
      <c r="R67">
        <v>9.5491546649968697</v>
      </c>
      <c r="S67">
        <v>36.536956004912696</v>
      </c>
      <c r="T67">
        <v>0</v>
      </c>
      <c r="U67">
        <v>52.02717324386699</v>
      </c>
      <c r="V67">
        <v>6.2924449133275653</v>
      </c>
      <c r="W67">
        <v>14.871067404889558</v>
      </c>
      <c r="X67">
        <v>65.122851969063618</v>
      </c>
      <c r="Y67">
        <v>0</v>
      </c>
      <c r="Z67">
        <v>2.8934488666249218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5.6845644000208715</v>
      </c>
      <c r="AG67">
        <v>29.025762841891044</v>
      </c>
      <c r="AH67">
        <v>0</v>
      </c>
      <c r="AI67">
        <v>0</v>
      </c>
      <c r="AJ67">
        <v>0</v>
      </c>
      <c r="AK67">
        <v>11.454545956689625</v>
      </c>
      <c r="AL67">
        <v>8.7142358589021072</v>
      </c>
      <c r="AM67">
        <v>2.3554027472343977</v>
      </c>
      <c r="AN67">
        <v>0</v>
      </c>
      <c r="AO67">
        <v>0</v>
      </c>
      <c r="AP67">
        <v>0</v>
      </c>
      <c r="AQ67">
        <v>27.683125935504073</v>
      </c>
      <c r="AR67">
        <v>17.546650076393242</v>
      </c>
      <c r="AS67">
        <v>14.082432804007514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45.74038603322164</v>
      </c>
      <c r="BB67">
        <f t="shared" si="0"/>
        <v>1048.5272224170581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513.83785140551163</v>
      </c>
      <c r="L68">
        <v>9.4865934329743666</v>
      </c>
      <c r="M68">
        <v>30.863153699436541</v>
      </c>
      <c r="N68">
        <v>51.493264211172999</v>
      </c>
      <c r="O68">
        <v>36.341416897126997</v>
      </c>
      <c r="P68">
        <v>13.277306011083091</v>
      </c>
      <c r="Q68">
        <v>121.08119390523898</v>
      </c>
      <c r="R68">
        <v>9.5491546649968697</v>
      </c>
      <c r="S68">
        <v>64.398814250743271</v>
      </c>
      <c r="T68">
        <v>0</v>
      </c>
      <c r="U68">
        <v>52.02717324386699</v>
      </c>
      <c r="V68">
        <v>6.2924449133275653</v>
      </c>
      <c r="W68">
        <v>14.871067404889558</v>
      </c>
      <c r="X68">
        <v>65.122851969063618</v>
      </c>
      <c r="Y68">
        <v>0</v>
      </c>
      <c r="Z68">
        <v>2.8934488666249218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5.6845644000208715</v>
      </c>
      <c r="AG68">
        <v>29.025762841891044</v>
      </c>
      <c r="AH68">
        <v>0</v>
      </c>
      <c r="AI68">
        <v>0</v>
      </c>
      <c r="AJ68">
        <v>0</v>
      </c>
      <c r="AK68">
        <v>11.454545956689625</v>
      </c>
      <c r="AL68">
        <v>8.7142358589021072</v>
      </c>
      <c r="AM68">
        <v>2.3554027472343977</v>
      </c>
      <c r="AN68">
        <v>0</v>
      </c>
      <c r="AO68">
        <v>0</v>
      </c>
      <c r="AP68">
        <v>0</v>
      </c>
      <c r="AQ68">
        <v>27.683125935504073</v>
      </c>
      <c r="AR68">
        <v>17.546650076393242</v>
      </c>
      <c r="AS68">
        <v>14.082432804007514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46.31784663976201</v>
      </c>
      <c r="BB68">
        <f t="shared" ref="BB68:BB99" si="1">SUM(B68:AZ68)-BA68</f>
        <v>1061.7646088569384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513.83785140551163</v>
      </c>
      <c r="L69">
        <v>9.4865934329743666</v>
      </c>
      <c r="M69">
        <v>30.863153699436541</v>
      </c>
      <c r="N69">
        <v>51.493264211172999</v>
      </c>
      <c r="O69">
        <v>36.341416897126997</v>
      </c>
      <c r="P69">
        <v>13.277306011083091</v>
      </c>
      <c r="Q69">
        <v>22.238035693111847</v>
      </c>
      <c r="R69">
        <v>11.385931955750365</v>
      </c>
      <c r="S69">
        <v>24.368975412297196</v>
      </c>
      <c r="T69">
        <v>0</v>
      </c>
      <c r="U69">
        <v>52.02717324386699</v>
      </c>
      <c r="V69">
        <v>6.2924449133275653</v>
      </c>
      <c r="W69">
        <v>14.875651581031637</v>
      </c>
      <c r="X69">
        <v>65.122851969063618</v>
      </c>
      <c r="Y69">
        <v>0</v>
      </c>
      <c r="Z69">
        <v>2.8934488666249218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5.6845644000208715</v>
      </c>
      <c r="AG69">
        <v>29.025762841891044</v>
      </c>
      <c r="AH69">
        <v>0</v>
      </c>
      <c r="AI69">
        <v>0</v>
      </c>
      <c r="AJ69">
        <v>0</v>
      </c>
      <c r="AK69">
        <v>11.454545956689625</v>
      </c>
      <c r="AL69">
        <v>8.7142358589021072</v>
      </c>
      <c r="AM69">
        <v>2.3554027472343977</v>
      </c>
      <c r="AN69">
        <v>0</v>
      </c>
      <c r="AO69">
        <v>0</v>
      </c>
      <c r="AP69">
        <v>0</v>
      </c>
      <c r="AQ69">
        <v>27.683125935504073</v>
      </c>
      <c r="AR69">
        <v>19.496277760801501</v>
      </c>
      <c r="AS69">
        <v>14.082432804007514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40.671418709572563</v>
      </c>
      <c r="BB69">
        <f t="shared" si="1"/>
        <v>932.32902888785861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513.83785140551163</v>
      </c>
      <c r="L70">
        <v>9.4865934329743666</v>
      </c>
      <c r="M70">
        <v>30.863153699436541</v>
      </c>
      <c r="N70">
        <v>51.493264211172999</v>
      </c>
      <c r="O70">
        <v>36.341416897126997</v>
      </c>
      <c r="P70">
        <v>13.277306011083091</v>
      </c>
      <c r="Q70">
        <v>22.238035693111847</v>
      </c>
      <c r="R70">
        <v>11.438113128783135</v>
      </c>
      <c r="S70">
        <v>24.368975412297196</v>
      </c>
      <c r="T70">
        <v>0</v>
      </c>
      <c r="U70">
        <v>52.02717324386699</v>
      </c>
      <c r="V70">
        <v>6.2924449133275653</v>
      </c>
      <c r="W70">
        <v>14.875651581031637</v>
      </c>
      <c r="X70">
        <v>65.122851969063618</v>
      </c>
      <c r="Y70">
        <v>0</v>
      </c>
      <c r="Z70">
        <v>2.8652817633061991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5.6845644000208715</v>
      </c>
      <c r="AG70">
        <v>29.025762841891044</v>
      </c>
      <c r="AH70">
        <v>6.7598716454811099</v>
      </c>
      <c r="AI70">
        <v>0</v>
      </c>
      <c r="AJ70">
        <v>0</v>
      </c>
      <c r="AK70">
        <v>11.454545956689625</v>
      </c>
      <c r="AL70">
        <v>8.7142358589021072</v>
      </c>
      <c r="AM70">
        <v>2.3554027472343977</v>
      </c>
      <c r="AN70">
        <v>0</v>
      </c>
      <c r="AO70">
        <v>0</v>
      </c>
      <c r="AP70">
        <v>0</v>
      </c>
      <c r="AQ70">
        <v>27.683125935504073</v>
      </c>
      <c r="AR70">
        <v>19.496277760801501</v>
      </c>
      <c r="AS70">
        <v>14.082432804007514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40.954985132467712</v>
      </c>
      <c r="BB70">
        <f t="shared" si="1"/>
        <v>938.82934818015849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513.83785140551163</v>
      </c>
      <c r="L71">
        <v>9.4865934329743666</v>
      </c>
      <c r="M71">
        <v>30.863153699436541</v>
      </c>
      <c r="N71">
        <v>51.493264211172999</v>
      </c>
      <c r="O71">
        <v>36.341416897126997</v>
      </c>
      <c r="P71">
        <v>13.277306011083091</v>
      </c>
      <c r="Q71">
        <v>22.238035693111847</v>
      </c>
      <c r="R71">
        <v>9.5491546649968697</v>
      </c>
      <c r="S71">
        <v>24.368975412297196</v>
      </c>
      <c r="T71">
        <v>0</v>
      </c>
      <c r="U71">
        <v>52.02717324386699</v>
      </c>
      <c r="V71">
        <v>6.2924449133275653</v>
      </c>
      <c r="W71">
        <v>14.875651581031637</v>
      </c>
      <c r="X71">
        <v>65.122851969063618</v>
      </c>
      <c r="Y71">
        <v>0</v>
      </c>
      <c r="Z71">
        <v>5.7868977332498437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5.6845644000208715</v>
      </c>
      <c r="AG71">
        <v>29.025762841891044</v>
      </c>
      <c r="AH71">
        <v>8.4498392202045487</v>
      </c>
      <c r="AI71">
        <v>0</v>
      </c>
      <c r="AJ71">
        <v>0</v>
      </c>
      <c r="AK71">
        <v>11.454545956689625</v>
      </c>
      <c r="AL71">
        <v>8.7142358589021072</v>
      </c>
      <c r="AM71">
        <v>4.7108050465456062</v>
      </c>
      <c r="AN71">
        <v>0</v>
      </c>
      <c r="AO71">
        <v>0</v>
      </c>
      <c r="AP71">
        <v>0</v>
      </c>
      <c r="AQ71">
        <v>27.683125935504073</v>
      </c>
      <c r="AR71">
        <v>19.496277760801501</v>
      </c>
      <c r="AS71">
        <v>14.082432804007514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41.167246676959749</v>
      </c>
      <c r="BB71">
        <f t="shared" si="1"/>
        <v>943.69511401585862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513.83785140551163</v>
      </c>
      <c r="L72">
        <v>9.4865934329743666</v>
      </c>
      <c r="M72">
        <v>30.863153699436541</v>
      </c>
      <c r="N72">
        <v>51.493264211172999</v>
      </c>
      <c r="O72">
        <v>36.341416897126997</v>
      </c>
      <c r="P72">
        <v>13.277306011083091</v>
      </c>
      <c r="Q72">
        <v>22.238035693111847</v>
      </c>
      <c r="R72">
        <v>9.5491546649968697</v>
      </c>
      <c r="S72">
        <v>24.368975412297196</v>
      </c>
      <c r="T72">
        <v>0</v>
      </c>
      <c r="U72">
        <v>52.02717324386699</v>
      </c>
      <c r="V72">
        <v>6.2924449133275653</v>
      </c>
      <c r="W72">
        <v>14.875651581031637</v>
      </c>
      <c r="X72">
        <v>65.122851969063618</v>
      </c>
      <c r="Y72">
        <v>0</v>
      </c>
      <c r="Z72">
        <v>5.7868977332498437</v>
      </c>
      <c r="AA72">
        <v>0</v>
      </c>
      <c r="AB72">
        <v>0</v>
      </c>
      <c r="AC72">
        <v>0</v>
      </c>
      <c r="AD72">
        <v>4.0712314861198076</v>
      </c>
      <c r="AE72">
        <v>0</v>
      </c>
      <c r="AF72">
        <v>5.6845644000208715</v>
      </c>
      <c r="AG72">
        <v>29.025762841891044</v>
      </c>
      <c r="AH72">
        <v>19.012138245460235</v>
      </c>
      <c r="AI72">
        <v>0</v>
      </c>
      <c r="AJ72">
        <v>0</v>
      </c>
      <c r="AK72">
        <v>11.454545956689625</v>
      </c>
      <c r="AL72">
        <v>8.7142358589021072</v>
      </c>
      <c r="AM72">
        <v>4.7108050465456062</v>
      </c>
      <c r="AN72">
        <v>0</v>
      </c>
      <c r="AO72">
        <v>0</v>
      </c>
      <c r="AP72">
        <v>0</v>
      </c>
      <c r="AQ72">
        <v>27.683125935504073</v>
      </c>
      <c r="AR72">
        <v>19.496277760801501</v>
      </c>
      <c r="AS72">
        <v>14.082432804007514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41.778928252335234</v>
      </c>
      <c r="BB72">
        <f t="shared" si="1"/>
        <v>957.71696295185859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513.83785140551163</v>
      </c>
      <c r="L73">
        <v>9.4865934329743666</v>
      </c>
      <c r="M73">
        <v>30.863153699436541</v>
      </c>
      <c r="N73">
        <v>51.493264211172999</v>
      </c>
      <c r="O73">
        <v>36.341416897126997</v>
      </c>
      <c r="P73">
        <v>13.277306011083091</v>
      </c>
      <c r="Q73">
        <v>12.951367146733459</v>
      </c>
      <c r="R73">
        <v>9.5491546649968697</v>
      </c>
      <c r="S73">
        <v>24.368975412297196</v>
      </c>
      <c r="T73">
        <v>0</v>
      </c>
      <c r="U73">
        <v>52.02717324386699</v>
      </c>
      <c r="V73">
        <v>6.2924449133275653</v>
      </c>
      <c r="W73">
        <v>14.875651581031637</v>
      </c>
      <c r="X73">
        <v>65.122851969063618</v>
      </c>
      <c r="Y73">
        <v>0</v>
      </c>
      <c r="Z73">
        <v>5.7868977332498437</v>
      </c>
      <c r="AA73">
        <v>0</v>
      </c>
      <c r="AB73">
        <v>1.4902156620747231</v>
      </c>
      <c r="AC73">
        <v>0</v>
      </c>
      <c r="AD73">
        <v>4.0712314861198076</v>
      </c>
      <c r="AE73">
        <v>0</v>
      </c>
      <c r="AF73">
        <v>5.6845644000208715</v>
      </c>
      <c r="AG73">
        <v>29.025762841891044</v>
      </c>
      <c r="AH73">
        <v>19.012138245460235</v>
      </c>
      <c r="AI73">
        <v>0</v>
      </c>
      <c r="AJ73">
        <v>0</v>
      </c>
      <c r="AK73">
        <v>11.454545956689625</v>
      </c>
      <c r="AL73">
        <v>8.7142358589021072</v>
      </c>
      <c r="AM73">
        <v>7.0519329296597784</v>
      </c>
      <c r="AN73">
        <v>0</v>
      </c>
      <c r="AO73">
        <v>0</v>
      </c>
      <c r="AP73">
        <v>0.67866117219787092</v>
      </c>
      <c r="AQ73">
        <v>27.683125935504073</v>
      </c>
      <c r="AR73">
        <v>23.15182984095178</v>
      </c>
      <c r="AS73">
        <v>14.082432804007514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41.732065781233672</v>
      </c>
      <c r="BB73">
        <f t="shared" si="1"/>
        <v>956.6427136741188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513.83785140551163</v>
      </c>
      <c r="L74">
        <v>9.4865934329743666</v>
      </c>
      <c r="M74">
        <v>30.863153699436541</v>
      </c>
      <c r="N74">
        <v>51.493264211172999</v>
      </c>
      <c r="O74">
        <v>36.341416897126997</v>
      </c>
      <c r="P74">
        <v>13.277306011083091</v>
      </c>
      <c r="Q74">
        <v>12.951367146733459</v>
      </c>
      <c r="R74">
        <v>9.5491546649968697</v>
      </c>
      <c r="S74">
        <v>24.368975412297196</v>
      </c>
      <c r="T74">
        <v>0</v>
      </c>
      <c r="U74">
        <v>52.02717324386699</v>
      </c>
      <c r="V74">
        <v>6.2924449133275653</v>
      </c>
      <c r="W74">
        <v>14.875651581031637</v>
      </c>
      <c r="X74">
        <v>65.122851969063618</v>
      </c>
      <c r="Y74">
        <v>0</v>
      </c>
      <c r="Z74">
        <v>5.7868977332498437</v>
      </c>
      <c r="AA74">
        <v>1.6741367113337506</v>
      </c>
      <c r="AB74">
        <v>5.8416436294093081</v>
      </c>
      <c r="AC74">
        <v>0.85342849039866409</v>
      </c>
      <c r="AD74">
        <v>4.0712314861198076</v>
      </c>
      <c r="AE74">
        <v>0</v>
      </c>
      <c r="AF74">
        <v>11.369129508348987</v>
      </c>
      <c r="AG74">
        <v>29.025762841891044</v>
      </c>
      <c r="AH74">
        <v>27.461977465664784</v>
      </c>
      <c r="AI74">
        <v>0</v>
      </c>
      <c r="AJ74">
        <v>0</v>
      </c>
      <c r="AK74">
        <v>11.454545956689625</v>
      </c>
      <c r="AL74">
        <v>8.7142358589021072</v>
      </c>
      <c r="AM74">
        <v>7.0519329296597784</v>
      </c>
      <c r="AN74">
        <v>0</v>
      </c>
      <c r="AO74">
        <v>0</v>
      </c>
      <c r="AP74">
        <v>0.67866117219787092</v>
      </c>
      <c r="AQ74">
        <v>27.683125935504073</v>
      </c>
      <c r="AR74">
        <v>19.496277760801501</v>
      </c>
      <c r="AS74">
        <v>14.082432804007514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42.457623719683056</v>
      </c>
      <c r="BB74">
        <f t="shared" si="1"/>
        <v>973.27500115311864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513.83785140551163</v>
      </c>
      <c r="L75">
        <v>9.4865934329743666</v>
      </c>
      <c r="M75">
        <v>30.863153699436541</v>
      </c>
      <c r="N75">
        <v>51.493264211172999</v>
      </c>
      <c r="O75">
        <v>36.341416897126997</v>
      </c>
      <c r="P75">
        <v>13.277306011083091</v>
      </c>
      <c r="Q75">
        <v>11.593648372897826</v>
      </c>
      <c r="R75">
        <v>9.5491546649968697</v>
      </c>
      <c r="S75">
        <v>12.984715502386768</v>
      </c>
      <c r="T75">
        <v>0</v>
      </c>
      <c r="U75">
        <v>52.02717324386699</v>
      </c>
      <c r="V75">
        <v>6.2924449133275653</v>
      </c>
      <c r="W75">
        <v>14.875651581031637</v>
      </c>
      <c r="X75">
        <v>65.122851969063618</v>
      </c>
      <c r="Y75">
        <v>0</v>
      </c>
      <c r="Z75">
        <v>5.7868977332498437</v>
      </c>
      <c r="AA75">
        <v>6.1733799824671252</v>
      </c>
      <c r="AB75">
        <v>11.778660511792944</v>
      </c>
      <c r="AC75">
        <v>4.5516180183677717</v>
      </c>
      <c r="AD75">
        <v>8.1424625240033386</v>
      </c>
      <c r="AE75">
        <v>0</v>
      </c>
      <c r="AF75">
        <v>17.330989819140054</v>
      </c>
      <c r="AG75">
        <v>29.025762841891044</v>
      </c>
      <c r="AH75">
        <v>36.545554806929658</v>
      </c>
      <c r="AI75">
        <v>0</v>
      </c>
      <c r="AJ75">
        <v>0</v>
      </c>
      <c r="AK75">
        <v>11.454545956689625</v>
      </c>
      <c r="AL75">
        <v>8.7142358589021072</v>
      </c>
      <c r="AM75">
        <v>7.0519329296597784</v>
      </c>
      <c r="AN75">
        <v>0</v>
      </c>
      <c r="AO75">
        <v>0</v>
      </c>
      <c r="AP75">
        <v>0</v>
      </c>
      <c r="AQ75">
        <v>27.683125935504073</v>
      </c>
      <c r="AR75">
        <v>19.496277760801501</v>
      </c>
      <c r="AS75">
        <v>13.659579734502193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43.268862463324879</v>
      </c>
      <c r="BB75">
        <f t="shared" si="1"/>
        <v>991.87138785545312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513.83785140551163</v>
      </c>
      <c r="L76">
        <v>9.4865934329743666</v>
      </c>
      <c r="M76">
        <v>30.863153699436541</v>
      </c>
      <c r="N76">
        <v>51.493264211172999</v>
      </c>
      <c r="O76">
        <v>36.341416897126997</v>
      </c>
      <c r="P76">
        <v>13.277306011083091</v>
      </c>
      <c r="Q76">
        <v>9.1221266855807315</v>
      </c>
      <c r="R76">
        <v>9.5491546649968697</v>
      </c>
      <c r="S76">
        <v>12.984715502386768</v>
      </c>
      <c r="T76">
        <v>0</v>
      </c>
      <c r="U76">
        <v>52.02717324386699</v>
      </c>
      <c r="V76">
        <v>6.2924449133275653</v>
      </c>
      <c r="W76">
        <v>14.875651581031637</v>
      </c>
      <c r="X76">
        <v>65.122851969063618</v>
      </c>
      <c r="Y76">
        <v>0</v>
      </c>
      <c r="Z76">
        <v>5.7868977332498437</v>
      </c>
      <c r="AA76">
        <v>7.847516693800876</v>
      </c>
      <c r="AB76">
        <v>17.667991213629723</v>
      </c>
      <c r="AC76">
        <v>12.98519787236485</v>
      </c>
      <c r="AD76">
        <v>12.213694010123151</v>
      </c>
      <c r="AE76">
        <v>0</v>
      </c>
      <c r="AF76">
        <v>24.263386880087666</v>
      </c>
      <c r="AG76">
        <v>29.025762841891044</v>
      </c>
      <c r="AH76">
        <v>52.17775745408057</v>
      </c>
      <c r="AI76">
        <v>0</v>
      </c>
      <c r="AJ76">
        <v>0</v>
      </c>
      <c r="AK76">
        <v>11.454545956689625</v>
      </c>
      <c r="AL76">
        <v>27.014130851162047</v>
      </c>
      <c r="AM76">
        <v>7.0519329296597784</v>
      </c>
      <c r="AN76">
        <v>0</v>
      </c>
      <c r="AO76">
        <v>0</v>
      </c>
      <c r="AP76">
        <v>0</v>
      </c>
      <c r="AQ76">
        <v>27.683125935504073</v>
      </c>
      <c r="AR76">
        <v>19.496277760801501</v>
      </c>
      <c r="AS76">
        <v>13.659579734502193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45.71254278715741</v>
      </c>
      <c r="BB76">
        <f t="shared" si="1"/>
        <v>1047.8889592979494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513.83785140551163</v>
      </c>
      <c r="L77">
        <v>9.4865934329743666</v>
      </c>
      <c r="M77">
        <v>30.863153699436541</v>
      </c>
      <c r="N77">
        <v>51.493264211172999</v>
      </c>
      <c r="O77">
        <v>36.341416897126997</v>
      </c>
      <c r="P77">
        <v>13.277306011083091</v>
      </c>
      <c r="Q77">
        <v>9.1221266855807315</v>
      </c>
      <c r="R77">
        <v>9.5491546649968697</v>
      </c>
      <c r="S77">
        <v>12.984715502386768</v>
      </c>
      <c r="T77">
        <v>0</v>
      </c>
      <c r="U77">
        <v>52.02717324386699</v>
      </c>
      <c r="V77">
        <v>6.2924449133275653</v>
      </c>
      <c r="W77">
        <v>14.875651581031637</v>
      </c>
      <c r="X77">
        <v>65.122851969063618</v>
      </c>
      <c r="Y77">
        <v>0</v>
      </c>
      <c r="Z77">
        <v>5.7868977332498437</v>
      </c>
      <c r="AA77">
        <v>12.381637450219161</v>
      </c>
      <c r="AB77">
        <v>17.667991213629723</v>
      </c>
      <c r="AC77">
        <v>12.98519787236485</v>
      </c>
      <c r="AD77">
        <v>12.213694010123151</v>
      </c>
      <c r="AE77">
        <v>0</v>
      </c>
      <c r="AF77">
        <v>24.263386880087666</v>
      </c>
      <c r="AG77">
        <v>29.025762841891044</v>
      </c>
      <c r="AH77">
        <v>52.17775745408057</v>
      </c>
      <c r="AI77">
        <v>0</v>
      </c>
      <c r="AJ77">
        <v>0</v>
      </c>
      <c r="AK77">
        <v>11.454545956689625</v>
      </c>
      <c r="AL77">
        <v>51.413991878956907</v>
      </c>
      <c r="AM77">
        <v>7.0519329296597784</v>
      </c>
      <c r="AN77">
        <v>0</v>
      </c>
      <c r="AO77">
        <v>0</v>
      </c>
      <c r="AP77">
        <v>0.16966540763932372</v>
      </c>
      <c r="AQ77">
        <v>27.683125935504073</v>
      </c>
      <c r="AR77">
        <v>19.496277760801501</v>
      </c>
      <c r="AS77">
        <v>13.659579734502193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46.929075239776843</v>
      </c>
      <c r="BB77">
        <f t="shared" si="1"/>
        <v>1075.7760740371823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513.83785140551163</v>
      </c>
      <c r="L78">
        <v>9.4865934329743666</v>
      </c>
      <c r="M78">
        <v>30.863153699436541</v>
      </c>
      <c r="N78">
        <v>51.493264211172999</v>
      </c>
      <c r="O78">
        <v>36.341416897126997</v>
      </c>
      <c r="P78">
        <v>13.277306011083091</v>
      </c>
      <c r="Q78">
        <v>9.1221266855807315</v>
      </c>
      <c r="R78">
        <v>9.5491546649968697</v>
      </c>
      <c r="S78">
        <v>11.795711872299112</v>
      </c>
      <c r="T78">
        <v>0</v>
      </c>
      <c r="U78">
        <v>52.02717324386699</v>
      </c>
      <c r="V78">
        <v>6.2924449133275653</v>
      </c>
      <c r="W78">
        <v>14.875651581031637</v>
      </c>
      <c r="X78">
        <v>65.122851969063618</v>
      </c>
      <c r="Y78">
        <v>0</v>
      </c>
      <c r="Z78">
        <v>5.7868977332498437</v>
      </c>
      <c r="AA78">
        <v>12.381637450219161</v>
      </c>
      <c r="AB78">
        <v>17.667991213629723</v>
      </c>
      <c r="AC78">
        <v>12.98519787236485</v>
      </c>
      <c r="AD78">
        <v>12.213694010123151</v>
      </c>
      <c r="AE78">
        <v>0</v>
      </c>
      <c r="AF78">
        <v>24.263386880087666</v>
      </c>
      <c r="AG78">
        <v>29.025762841891044</v>
      </c>
      <c r="AH78">
        <v>52.17775745408057</v>
      </c>
      <c r="AI78">
        <v>0</v>
      </c>
      <c r="AJ78">
        <v>0</v>
      </c>
      <c r="AK78">
        <v>11.454545956689625</v>
      </c>
      <c r="AL78">
        <v>51.413991878956907</v>
      </c>
      <c r="AM78">
        <v>7.0519329296597784</v>
      </c>
      <c r="AN78">
        <v>0</v>
      </c>
      <c r="AO78">
        <v>0</v>
      </c>
      <c r="AP78">
        <v>0.28277567939887288</v>
      </c>
      <c r="AQ78">
        <v>27.683125935504073</v>
      </c>
      <c r="AR78">
        <v>19.496277760801501</v>
      </c>
      <c r="AS78">
        <v>13.659579734502193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46.884102897398726</v>
      </c>
      <c r="BB78">
        <f t="shared" si="1"/>
        <v>1074.7451530212325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513.83785140551163</v>
      </c>
      <c r="L79">
        <v>9.4865934329743666</v>
      </c>
      <c r="M79">
        <v>30.863153699436541</v>
      </c>
      <c r="N79">
        <v>51.493264211172999</v>
      </c>
      <c r="O79">
        <v>36.341416897126997</v>
      </c>
      <c r="P79">
        <v>13.277306011083091</v>
      </c>
      <c r="Q79">
        <v>9.1221266855807315</v>
      </c>
      <c r="R79">
        <v>9.5491546649968697</v>
      </c>
      <c r="S79">
        <v>11.795711872299112</v>
      </c>
      <c r="T79">
        <v>0</v>
      </c>
      <c r="U79">
        <v>52.02717324386699</v>
      </c>
      <c r="V79">
        <v>6.2924449133275653</v>
      </c>
      <c r="W79">
        <v>14.875651581031637</v>
      </c>
      <c r="X79">
        <v>65.122851969063618</v>
      </c>
      <c r="Y79">
        <v>0</v>
      </c>
      <c r="Z79">
        <v>5.7868977332498437</v>
      </c>
      <c r="AA79">
        <v>12.381637450219161</v>
      </c>
      <c r="AB79">
        <v>17.667991213629723</v>
      </c>
      <c r="AC79">
        <v>12.98519787236485</v>
      </c>
      <c r="AD79">
        <v>12.213694010123151</v>
      </c>
      <c r="AE79">
        <v>0</v>
      </c>
      <c r="AF79">
        <v>24.263386880087666</v>
      </c>
      <c r="AG79">
        <v>29.025762841891044</v>
      </c>
      <c r="AH79">
        <v>52.17775745408057</v>
      </c>
      <c r="AI79">
        <v>0</v>
      </c>
      <c r="AJ79">
        <v>0</v>
      </c>
      <c r="AK79">
        <v>11.454545956689625</v>
      </c>
      <c r="AL79">
        <v>51.413991878956907</v>
      </c>
      <c r="AM79">
        <v>7.0519329296597784</v>
      </c>
      <c r="AN79">
        <v>0</v>
      </c>
      <c r="AO79">
        <v>0</v>
      </c>
      <c r="AP79">
        <v>2.7146446887914837</v>
      </c>
      <c r="AQ79">
        <v>27.683125935504073</v>
      </c>
      <c r="AR79">
        <v>19.496277760801501</v>
      </c>
      <c r="AS79">
        <v>13.659579734502193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46.985755021991338</v>
      </c>
      <c r="BB79">
        <f t="shared" si="1"/>
        <v>1077.0753699060324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513.83785140551163</v>
      </c>
      <c r="L80">
        <v>9.4865934329743666</v>
      </c>
      <c r="M80">
        <v>30.863153699436541</v>
      </c>
      <c r="N80">
        <v>51.493264211172999</v>
      </c>
      <c r="O80">
        <v>36.341416897126997</v>
      </c>
      <c r="P80">
        <v>13.277306011083091</v>
      </c>
      <c r="Q80">
        <v>9.1221266855807315</v>
      </c>
      <c r="R80">
        <v>9.5491546649968697</v>
      </c>
      <c r="S80">
        <v>11.527493784588316</v>
      </c>
      <c r="T80">
        <v>0</v>
      </c>
      <c r="U80">
        <v>52.02717324386699</v>
      </c>
      <c r="V80">
        <v>6.2924449133275653</v>
      </c>
      <c r="W80">
        <v>14.875651581031637</v>
      </c>
      <c r="X80">
        <v>65.122851969063618</v>
      </c>
      <c r="Y80">
        <v>0</v>
      </c>
      <c r="Z80">
        <v>5.7868977332498437</v>
      </c>
      <c r="AA80">
        <v>12.381637450219161</v>
      </c>
      <c r="AB80">
        <v>17.667991213629723</v>
      </c>
      <c r="AC80">
        <v>12.98519787236485</v>
      </c>
      <c r="AD80">
        <v>8.1424625240033386</v>
      </c>
      <c r="AE80">
        <v>0</v>
      </c>
      <c r="AF80">
        <v>24.263386880087666</v>
      </c>
      <c r="AG80">
        <v>29.025762841891044</v>
      </c>
      <c r="AH80">
        <v>46.474116159987467</v>
      </c>
      <c r="AI80">
        <v>0</v>
      </c>
      <c r="AJ80">
        <v>0</v>
      </c>
      <c r="AK80">
        <v>11.454545956689625</v>
      </c>
      <c r="AL80">
        <v>27.014130851162047</v>
      </c>
      <c r="AM80">
        <v>7.0519329296597784</v>
      </c>
      <c r="AN80">
        <v>0</v>
      </c>
      <c r="AO80">
        <v>0</v>
      </c>
      <c r="AP80">
        <v>2.827754960551033</v>
      </c>
      <c r="AQ80">
        <v>27.683125935504073</v>
      </c>
      <c r="AR80">
        <v>19.496277760801501</v>
      </c>
      <c r="AS80">
        <v>13.659579734502193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45.550767642109847</v>
      </c>
      <c r="BB80">
        <f t="shared" si="1"/>
        <v>1044.1805156619548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513.83785140551163</v>
      </c>
      <c r="L81">
        <v>9.4865934329743666</v>
      </c>
      <c r="M81">
        <v>30.863153699436541</v>
      </c>
      <c r="N81">
        <v>51.493264211172999</v>
      </c>
      <c r="O81">
        <v>36.341416897126997</v>
      </c>
      <c r="P81">
        <v>13.277306011083091</v>
      </c>
      <c r="Q81">
        <v>9.1221266855807315</v>
      </c>
      <c r="R81">
        <v>9.5491546649968697</v>
      </c>
      <c r="S81">
        <v>11.527493784588316</v>
      </c>
      <c r="T81">
        <v>0</v>
      </c>
      <c r="U81">
        <v>52.02717324386699</v>
      </c>
      <c r="V81">
        <v>6.2924449133275653</v>
      </c>
      <c r="W81">
        <v>14.875651581031637</v>
      </c>
      <c r="X81">
        <v>65.122851969063618</v>
      </c>
      <c r="Y81">
        <v>0</v>
      </c>
      <c r="Z81">
        <v>5.7868977332498437</v>
      </c>
      <c r="AA81">
        <v>7.847516693800876</v>
      </c>
      <c r="AB81">
        <v>11.778660511792944</v>
      </c>
      <c r="AC81">
        <v>6.8274270275516589</v>
      </c>
      <c r="AD81">
        <v>8.1424625240033386</v>
      </c>
      <c r="AE81">
        <v>0</v>
      </c>
      <c r="AF81">
        <v>17.330989819140054</v>
      </c>
      <c r="AG81">
        <v>29.025762841891044</v>
      </c>
      <c r="AH81">
        <v>40.13673674483406</v>
      </c>
      <c r="AI81">
        <v>0</v>
      </c>
      <c r="AJ81">
        <v>0</v>
      </c>
      <c r="AK81">
        <v>11.454545956689625</v>
      </c>
      <c r="AL81">
        <v>18.299894992259937</v>
      </c>
      <c r="AM81">
        <v>7.0519329296597784</v>
      </c>
      <c r="AN81">
        <v>0</v>
      </c>
      <c r="AO81">
        <v>0</v>
      </c>
      <c r="AP81">
        <v>2.827754960551033</v>
      </c>
      <c r="AQ81">
        <v>17.38553758004592</v>
      </c>
      <c r="AR81">
        <v>19.983684796493424</v>
      </c>
      <c r="AS81">
        <v>13.659579734502193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43.528675255072244</v>
      </c>
      <c r="BB81">
        <f t="shared" si="1"/>
        <v>997.82719209115464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513.83785140551163</v>
      </c>
      <c r="L82">
        <v>9.4865934329743666</v>
      </c>
      <c r="M82">
        <v>30.863153699436541</v>
      </c>
      <c r="N82">
        <v>51.493264211172999</v>
      </c>
      <c r="O82">
        <v>36.341416897126997</v>
      </c>
      <c r="P82">
        <v>13.277306011083091</v>
      </c>
      <c r="Q82">
        <v>9.1162032266939885</v>
      </c>
      <c r="R82">
        <v>9.5491546649968697</v>
      </c>
      <c r="S82">
        <v>11.515598076771969</v>
      </c>
      <c r="T82">
        <v>0</v>
      </c>
      <c r="U82">
        <v>52.02717324386699</v>
      </c>
      <c r="V82">
        <v>6.2924449133275653</v>
      </c>
      <c r="W82">
        <v>14.875651581031637</v>
      </c>
      <c r="X82">
        <v>65.122851969063618</v>
      </c>
      <c r="Y82">
        <v>0</v>
      </c>
      <c r="Z82">
        <v>5.7868977332498437</v>
      </c>
      <c r="AA82">
        <v>6.1733799824671252</v>
      </c>
      <c r="AB82">
        <v>11.778660511792944</v>
      </c>
      <c r="AC82">
        <v>4.32403738614068</v>
      </c>
      <c r="AD82">
        <v>4.0712314861198076</v>
      </c>
      <c r="AE82">
        <v>0</v>
      </c>
      <c r="AF82">
        <v>17.330989819140054</v>
      </c>
      <c r="AG82">
        <v>29.025762841891044</v>
      </c>
      <c r="AH82">
        <v>35.911816685869326</v>
      </c>
      <c r="AI82">
        <v>0</v>
      </c>
      <c r="AJ82">
        <v>0</v>
      </c>
      <c r="AK82">
        <v>11.454545956689625</v>
      </c>
      <c r="AL82">
        <v>18.299894992259937</v>
      </c>
      <c r="AM82">
        <v>7.0519329296597784</v>
      </c>
      <c r="AN82">
        <v>0</v>
      </c>
      <c r="AO82">
        <v>0</v>
      </c>
      <c r="AP82">
        <v>2.827754960551033</v>
      </c>
      <c r="AQ82">
        <v>9.2277086451680237</v>
      </c>
      <c r="AR82">
        <v>19.983684796493424</v>
      </c>
      <c r="AS82">
        <v>14.082432804007514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42.683208705338473</v>
      </c>
      <c r="BB82">
        <f t="shared" si="1"/>
        <v>978.44618615922013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513.83785140551163</v>
      </c>
      <c r="L83">
        <v>9.4865934329743666</v>
      </c>
      <c r="M83">
        <v>30.863153699436541</v>
      </c>
      <c r="N83">
        <v>51.493264211172999</v>
      </c>
      <c r="O83">
        <v>36.341416897126997</v>
      </c>
      <c r="P83">
        <v>13.277306011083091</v>
      </c>
      <c r="Q83">
        <v>9.117207287338001</v>
      </c>
      <c r="R83">
        <v>9.5491546649968697</v>
      </c>
      <c r="S83">
        <v>11.514406600737614</v>
      </c>
      <c r="T83">
        <v>0</v>
      </c>
      <c r="U83">
        <v>52.02717324386699</v>
      </c>
      <c r="V83">
        <v>6.2924449133275653</v>
      </c>
      <c r="W83">
        <v>14.875651581031637</v>
      </c>
      <c r="X83">
        <v>65.122851969063618</v>
      </c>
      <c r="Y83">
        <v>0</v>
      </c>
      <c r="Z83">
        <v>5.7868977332498437</v>
      </c>
      <c r="AA83">
        <v>1.6741367113337506</v>
      </c>
      <c r="AB83">
        <v>5.8416436294093081</v>
      </c>
      <c r="AC83">
        <v>4.32403738614068</v>
      </c>
      <c r="AD83">
        <v>0</v>
      </c>
      <c r="AE83">
        <v>0</v>
      </c>
      <c r="AF83">
        <v>17.330989819140054</v>
      </c>
      <c r="AG83">
        <v>29.025762841891044</v>
      </c>
      <c r="AH83">
        <v>23.237057855562512</v>
      </c>
      <c r="AI83">
        <v>0</v>
      </c>
      <c r="AJ83">
        <v>0</v>
      </c>
      <c r="AK83">
        <v>11.454545956689625</v>
      </c>
      <c r="AL83">
        <v>18.299894992259937</v>
      </c>
      <c r="AM83">
        <v>7.0519329296597784</v>
      </c>
      <c r="AN83">
        <v>0</v>
      </c>
      <c r="AO83">
        <v>0</v>
      </c>
      <c r="AP83">
        <v>1.8663181089542895</v>
      </c>
      <c r="AQ83">
        <v>0</v>
      </c>
      <c r="AR83">
        <v>19.983684796493424</v>
      </c>
      <c r="AS83">
        <v>13.362632040075141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41.090988848034392</v>
      </c>
      <c r="BB83">
        <f t="shared" si="1"/>
        <v>941.94702187049302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513.83785140551163</v>
      </c>
      <c r="L84">
        <v>9.4865934329743666</v>
      </c>
      <c r="M84">
        <v>30.863153699436541</v>
      </c>
      <c r="N84">
        <v>51.493264211172999</v>
      </c>
      <c r="O84">
        <v>36.341416897126997</v>
      </c>
      <c r="P84">
        <v>13.277306011083091</v>
      </c>
      <c r="Q84">
        <v>9.117207287338001</v>
      </c>
      <c r="R84">
        <v>9.5491546649968697</v>
      </c>
      <c r="S84">
        <v>11.514406600737614</v>
      </c>
      <c r="T84">
        <v>0</v>
      </c>
      <c r="U84">
        <v>52.02717324386699</v>
      </c>
      <c r="V84">
        <v>6.2924449133275653</v>
      </c>
      <c r="W84">
        <v>14.875651581031637</v>
      </c>
      <c r="X84">
        <v>65.122851969063618</v>
      </c>
      <c r="Y84">
        <v>0</v>
      </c>
      <c r="Z84">
        <v>5.7868977332498437</v>
      </c>
      <c r="AA84">
        <v>0</v>
      </c>
      <c r="AB84">
        <v>5.8416436294093081</v>
      </c>
      <c r="AC84">
        <v>4.32403738614068</v>
      </c>
      <c r="AD84">
        <v>0</v>
      </c>
      <c r="AE84">
        <v>0</v>
      </c>
      <c r="AF84">
        <v>17.330989819140054</v>
      </c>
      <c r="AG84">
        <v>29.025762841891044</v>
      </c>
      <c r="AH84">
        <v>23.237057855562512</v>
      </c>
      <c r="AI84">
        <v>0</v>
      </c>
      <c r="AJ84">
        <v>0</v>
      </c>
      <c r="AK84">
        <v>11.454545956689625</v>
      </c>
      <c r="AL84">
        <v>18.299894992259937</v>
      </c>
      <c r="AM84">
        <v>7.0519329296597784</v>
      </c>
      <c r="AN84">
        <v>0</v>
      </c>
      <c r="AO84">
        <v>0</v>
      </c>
      <c r="AP84">
        <v>0.16966540763932372</v>
      </c>
      <c r="AQ84">
        <v>0</v>
      </c>
      <c r="AR84">
        <v>19.983684796493424</v>
      </c>
      <c r="AS84">
        <v>13.362632040075141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40.950089850585677</v>
      </c>
      <c r="BB84">
        <f t="shared" si="1"/>
        <v>938.71713145529304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513.83785140551163</v>
      </c>
      <c r="L85">
        <v>9.4865934329743666</v>
      </c>
      <c r="M85">
        <v>30.863153699436541</v>
      </c>
      <c r="N85">
        <v>51.493264211172999</v>
      </c>
      <c r="O85">
        <v>36.341416897126997</v>
      </c>
      <c r="P85">
        <v>13.277306011083091</v>
      </c>
      <c r="Q85">
        <v>9.117207287338001</v>
      </c>
      <c r="R85">
        <v>9.5491546649968697</v>
      </c>
      <c r="S85">
        <v>11.514406600737614</v>
      </c>
      <c r="T85">
        <v>0</v>
      </c>
      <c r="U85">
        <v>52.02717324386699</v>
      </c>
      <c r="V85">
        <v>6.2924449133275653</v>
      </c>
      <c r="W85">
        <v>14.875651581031637</v>
      </c>
      <c r="X85">
        <v>65.122851969063618</v>
      </c>
      <c r="Y85">
        <v>0</v>
      </c>
      <c r="Z85">
        <v>5.7868977332498437</v>
      </c>
      <c r="AA85">
        <v>0</v>
      </c>
      <c r="AB85">
        <v>5.8416436294093081</v>
      </c>
      <c r="AC85">
        <v>4.32403738614068</v>
      </c>
      <c r="AD85">
        <v>0</v>
      </c>
      <c r="AE85">
        <v>0</v>
      </c>
      <c r="AF85">
        <v>17.330989819140054</v>
      </c>
      <c r="AG85">
        <v>29.025762841891044</v>
      </c>
      <c r="AH85">
        <v>20.068368147985808</v>
      </c>
      <c r="AI85">
        <v>0</v>
      </c>
      <c r="AJ85">
        <v>0</v>
      </c>
      <c r="AK85">
        <v>11.454545956689625</v>
      </c>
      <c r="AL85">
        <v>18.299894992259937</v>
      </c>
      <c r="AM85">
        <v>7.0519329296597784</v>
      </c>
      <c r="AN85">
        <v>0</v>
      </c>
      <c r="AO85">
        <v>0</v>
      </c>
      <c r="AP85">
        <v>0.16966540763932372</v>
      </c>
      <c r="AQ85">
        <v>0</v>
      </c>
      <c r="AR85">
        <v>19.983684796493424</v>
      </c>
      <c r="AS85">
        <v>13.362632040075141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40.817638620808971</v>
      </c>
      <c r="BB85">
        <f t="shared" si="1"/>
        <v>935.68089297749293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513.83785140551163</v>
      </c>
      <c r="L86">
        <v>9.4865934329743666</v>
      </c>
      <c r="M86">
        <v>30.863153699436541</v>
      </c>
      <c r="N86">
        <v>51.493264211172999</v>
      </c>
      <c r="O86">
        <v>36.341416897126997</v>
      </c>
      <c r="P86">
        <v>13.277306011083091</v>
      </c>
      <c r="Q86">
        <v>9.117207287338001</v>
      </c>
      <c r="R86">
        <v>9.5491546649968697</v>
      </c>
      <c r="S86">
        <v>11.514406600737614</v>
      </c>
      <c r="T86">
        <v>0</v>
      </c>
      <c r="U86">
        <v>52.02717324386699</v>
      </c>
      <c r="V86">
        <v>6.2924449133275653</v>
      </c>
      <c r="W86">
        <v>14.875651581031637</v>
      </c>
      <c r="X86">
        <v>65.122851969063618</v>
      </c>
      <c r="Y86">
        <v>0</v>
      </c>
      <c r="Z86">
        <v>5.7868977332498437</v>
      </c>
      <c r="AA86">
        <v>0</v>
      </c>
      <c r="AB86">
        <v>5.8416436294093081</v>
      </c>
      <c r="AC86">
        <v>4.32403738614068</v>
      </c>
      <c r="AD86">
        <v>0</v>
      </c>
      <c r="AE86">
        <v>0</v>
      </c>
      <c r="AF86">
        <v>17.330989819140054</v>
      </c>
      <c r="AG86">
        <v>29.025762841891044</v>
      </c>
      <c r="AH86">
        <v>16.899678440409097</v>
      </c>
      <c r="AI86">
        <v>0</v>
      </c>
      <c r="AJ86">
        <v>0</v>
      </c>
      <c r="AK86">
        <v>11.454545956689625</v>
      </c>
      <c r="AL86">
        <v>18.299894992259937</v>
      </c>
      <c r="AM86">
        <v>7.0519329296597784</v>
      </c>
      <c r="AN86">
        <v>0</v>
      </c>
      <c r="AO86">
        <v>0</v>
      </c>
      <c r="AP86">
        <v>0.16966540763932372</v>
      </c>
      <c r="AQ86">
        <v>0</v>
      </c>
      <c r="AR86">
        <v>19.983684796493424</v>
      </c>
      <c r="AS86">
        <v>13.362632040075141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40.685187391032265</v>
      </c>
      <c r="BB86">
        <f t="shared" si="1"/>
        <v>932.64465449969293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513.83785140551163</v>
      </c>
      <c r="L87">
        <v>9.4865934329743666</v>
      </c>
      <c r="M87">
        <v>30.863153699436541</v>
      </c>
      <c r="N87">
        <v>51.493264211172999</v>
      </c>
      <c r="O87">
        <v>36.341416897126997</v>
      </c>
      <c r="P87">
        <v>13.277306011083091</v>
      </c>
      <c r="Q87">
        <v>9.1011572241700076</v>
      </c>
      <c r="R87">
        <v>9.5491546649968697</v>
      </c>
      <c r="S87">
        <v>11.494806202988629</v>
      </c>
      <c r="T87">
        <v>0</v>
      </c>
      <c r="U87">
        <v>52.02717324386699</v>
      </c>
      <c r="V87">
        <v>6.2924449133275653</v>
      </c>
      <c r="W87">
        <v>14.875651581031637</v>
      </c>
      <c r="X87">
        <v>65.122851969063618</v>
      </c>
      <c r="Y87">
        <v>0</v>
      </c>
      <c r="Z87">
        <v>5.7868977332498437</v>
      </c>
      <c r="AA87">
        <v>0</v>
      </c>
      <c r="AB87">
        <v>5.8416436294093081</v>
      </c>
      <c r="AC87">
        <v>4.32403738614068</v>
      </c>
      <c r="AD87">
        <v>0</v>
      </c>
      <c r="AE87">
        <v>0</v>
      </c>
      <c r="AF87">
        <v>17.330989819140054</v>
      </c>
      <c r="AG87">
        <v>29.025762841891044</v>
      </c>
      <c r="AH87">
        <v>16.899678440409097</v>
      </c>
      <c r="AI87">
        <v>0</v>
      </c>
      <c r="AJ87">
        <v>0</v>
      </c>
      <c r="AK87">
        <v>11.454545956689625</v>
      </c>
      <c r="AL87">
        <v>18.299894992259937</v>
      </c>
      <c r="AM87">
        <v>7.0519329296597784</v>
      </c>
      <c r="AN87">
        <v>0</v>
      </c>
      <c r="AO87">
        <v>0</v>
      </c>
      <c r="AP87">
        <v>0.16966540763932372</v>
      </c>
      <c r="AQ87">
        <v>0</v>
      </c>
      <c r="AR87">
        <v>19.983684796493424</v>
      </c>
      <c r="AS87">
        <v>13.362632040075141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40.683697201765931</v>
      </c>
      <c r="BB87">
        <f t="shared" si="1"/>
        <v>932.6104942280424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513.83785140551163</v>
      </c>
      <c r="L88">
        <v>9.4865934329743666</v>
      </c>
      <c r="M88">
        <v>30.863153699436541</v>
      </c>
      <c r="N88">
        <v>51.493264211172999</v>
      </c>
      <c r="O88">
        <v>36.341416897126997</v>
      </c>
      <c r="P88">
        <v>13.277306011083091</v>
      </c>
      <c r="Q88">
        <v>9.1011572241700076</v>
      </c>
      <c r="R88">
        <v>9.5491546649968697</v>
      </c>
      <c r="S88">
        <v>11.494806202988629</v>
      </c>
      <c r="T88">
        <v>0</v>
      </c>
      <c r="U88">
        <v>52.02717324386699</v>
      </c>
      <c r="V88">
        <v>6.2924449133275653</v>
      </c>
      <c r="W88">
        <v>14.875651581031637</v>
      </c>
      <c r="X88">
        <v>65.122851969063618</v>
      </c>
      <c r="Y88">
        <v>0</v>
      </c>
      <c r="Z88">
        <v>5.7868977332498437</v>
      </c>
      <c r="AA88">
        <v>0</v>
      </c>
      <c r="AB88">
        <v>5.8416436294093081</v>
      </c>
      <c r="AC88">
        <v>4.32403738614068</v>
      </c>
      <c r="AD88">
        <v>0</v>
      </c>
      <c r="AE88">
        <v>0</v>
      </c>
      <c r="AF88">
        <v>17.330989819140054</v>
      </c>
      <c r="AG88">
        <v>29.025762841891044</v>
      </c>
      <c r="AH88">
        <v>8.4498392202045487</v>
      </c>
      <c r="AI88">
        <v>0</v>
      </c>
      <c r="AJ88">
        <v>0</v>
      </c>
      <c r="AK88">
        <v>11.454545956689625</v>
      </c>
      <c r="AL88">
        <v>18.299894992259937</v>
      </c>
      <c r="AM88">
        <v>7.0519329296597784</v>
      </c>
      <c r="AN88">
        <v>0</v>
      </c>
      <c r="AO88">
        <v>0</v>
      </c>
      <c r="AP88">
        <v>0.16966540763932372</v>
      </c>
      <c r="AQ88">
        <v>0</v>
      </c>
      <c r="AR88">
        <v>19.983684796493424</v>
      </c>
      <c r="AS88">
        <v>13.362632040075141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40.330493922361377</v>
      </c>
      <c r="BB88">
        <f t="shared" si="1"/>
        <v>924.51385828724244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513.83785140551163</v>
      </c>
      <c r="L89">
        <v>9.4865934329743666</v>
      </c>
      <c r="M89">
        <v>30.863153699436541</v>
      </c>
      <c r="N89">
        <v>51.493264211172999</v>
      </c>
      <c r="O89">
        <v>36.341416897126997</v>
      </c>
      <c r="P89">
        <v>13.277306011083091</v>
      </c>
      <c r="Q89">
        <v>9.1011572241700076</v>
      </c>
      <c r="R89">
        <v>9.5491546649968697</v>
      </c>
      <c r="S89">
        <v>11.494806202988629</v>
      </c>
      <c r="T89">
        <v>0</v>
      </c>
      <c r="U89">
        <v>52.02717324386699</v>
      </c>
      <c r="V89">
        <v>6.2924449133275653</v>
      </c>
      <c r="W89">
        <v>14.875651581031637</v>
      </c>
      <c r="X89">
        <v>65.122851969063618</v>
      </c>
      <c r="Y89">
        <v>0</v>
      </c>
      <c r="Z89">
        <v>5.7868977332498437</v>
      </c>
      <c r="AA89">
        <v>0</v>
      </c>
      <c r="AB89">
        <v>5.8416436294093081</v>
      </c>
      <c r="AC89">
        <v>4.32403738614068</v>
      </c>
      <c r="AD89">
        <v>0</v>
      </c>
      <c r="AE89">
        <v>0</v>
      </c>
      <c r="AF89">
        <v>11.369129508348987</v>
      </c>
      <c r="AG89">
        <v>29.025762841891044</v>
      </c>
      <c r="AH89">
        <v>0</v>
      </c>
      <c r="AI89">
        <v>0</v>
      </c>
      <c r="AJ89">
        <v>0</v>
      </c>
      <c r="AK89">
        <v>11.454545956689625</v>
      </c>
      <c r="AL89">
        <v>18.299894992259937</v>
      </c>
      <c r="AM89">
        <v>7.0519329296597784</v>
      </c>
      <c r="AN89">
        <v>0</v>
      </c>
      <c r="AO89">
        <v>0</v>
      </c>
      <c r="AP89">
        <v>0.16966540763932372</v>
      </c>
      <c r="AQ89">
        <v>0</v>
      </c>
      <c r="AR89">
        <v>19.983684796493424</v>
      </c>
      <c r="AS89">
        <v>13.659579734502193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39.740497295592817</v>
      </c>
      <c r="BB89">
        <f t="shared" si="1"/>
        <v>910.98910307744245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513.83785140551163</v>
      </c>
      <c r="L90">
        <v>9.4865934329743666</v>
      </c>
      <c r="M90">
        <v>30.863153699436541</v>
      </c>
      <c r="N90">
        <v>51.493264211172999</v>
      </c>
      <c r="O90">
        <v>36.341416897126997</v>
      </c>
      <c r="P90">
        <v>13.277306011083091</v>
      </c>
      <c r="Q90">
        <v>9.1011572241700076</v>
      </c>
      <c r="R90">
        <v>9.5491546649968697</v>
      </c>
      <c r="S90">
        <v>11.494806202988629</v>
      </c>
      <c r="T90">
        <v>0</v>
      </c>
      <c r="U90">
        <v>52.02717324386699</v>
      </c>
      <c r="V90">
        <v>6.2924449133275653</v>
      </c>
      <c r="W90">
        <v>14.875651581031637</v>
      </c>
      <c r="X90">
        <v>65.122851969063618</v>
      </c>
      <c r="Y90">
        <v>0</v>
      </c>
      <c r="Z90">
        <v>5.7868977332498437</v>
      </c>
      <c r="AA90">
        <v>1.6741367113337506</v>
      </c>
      <c r="AB90">
        <v>5.8416436294093081</v>
      </c>
      <c r="AC90">
        <v>4.32403738614068</v>
      </c>
      <c r="AD90">
        <v>0</v>
      </c>
      <c r="AE90">
        <v>0</v>
      </c>
      <c r="AF90">
        <v>11.369129508348987</v>
      </c>
      <c r="AG90">
        <v>29.025762841891044</v>
      </c>
      <c r="AH90">
        <v>0</v>
      </c>
      <c r="AI90">
        <v>1.7063393022333542</v>
      </c>
      <c r="AJ90">
        <v>0</v>
      </c>
      <c r="AK90">
        <v>11.454545956689625</v>
      </c>
      <c r="AL90">
        <v>18.299894992259937</v>
      </c>
      <c r="AM90">
        <v>7.0519329296597784</v>
      </c>
      <c r="AN90">
        <v>0</v>
      </c>
      <c r="AO90">
        <v>0</v>
      </c>
      <c r="AP90">
        <v>0.28277567939887288</v>
      </c>
      <c r="AQ90">
        <v>0</v>
      </c>
      <c r="AR90">
        <v>19.983684796493424</v>
      </c>
      <c r="AS90">
        <v>13.659579734502193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39.88652920231948</v>
      </c>
      <c r="BB90">
        <f t="shared" si="1"/>
        <v>914.33665745604253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513.83785140551163</v>
      </c>
      <c r="L91">
        <v>9.4865934329743666</v>
      </c>
      <c r="M91">
        <v>30.863153699436541</v>
      </c>
      <c r="N91">
        <v>51.493264211172999</v>
      </c>
      <c r="O91">
        <v>36.341416897126997</v>
      </c>
      <c r="P91">
        <v>13.277306011083091</v>
      </c>
      <c r="Q91">
        <v>9.1011572241700076</v>
      </c>
      <c r="R91">
        <v>9.5491546649968697</v>
      </c>
      <c r="S91">
        <v>11.494806202988629</v>
      </c>
      <c r="T91">
        <v>0</v>
      </c>
      <c r="U91">
        <v>52.02717324386699</v>
      </c>
      <c r="V91">
        <v>6.2924449133275653</v>
      </c>
      <c r="W91">
        <v>14.875651581031637</v>
      </c>
      <c r="X91">
        <v>65.122851969063618</v>
      </c>
      <c r="Y91">
        <v>0</v>
      </c>
      <c r="Z91">
        <v>5.7868977332498437</v>
      </c>
      <c r="AA91">
        <v>7.847516693800876</v>
      </c>
      <c r="AB91">
        <v>5.8416436294093081</v>
      </c>
      <c r="AC91">
        <v>4.32403738614068</v>
      </c>
      <c r="AD91">
        <v>0</v>
      </c>
      <c r="AE91">
        <v>0</v>
      </c>
      <c r="AF91">
        <v>11.369129508348987</v>
      </c>
      <c r="AG91">
        <v>29.025762841891044</v>
      </c>
      <c r="AH91">
        <v>0</v>
      </c>
      <c r="AI91">
        <v>7.3941368270715921</v>
      </c>
      <c r="AJ91">
        <v>0</v>
      </c>
      <c r="AK91">
        <v>11.454545956689625</v>
      </c>
      <c r="AL91">
        <v>9.5856591333578329</v>
      </c>
      <c r="AM91">
        <v>7.0519329296597784</v>
      </c>
      <c r="AN91">
        <v>0</v>
      </c>
      <c r="AO91">
        <v>0</v>
      </c>
      <c r="AP91">
        <v>0.28277567939887288</v>
      </c>
      <c r="AQ91">
        <v>0</v>
      </c>
      <c r="AR91">
        <v>20.471091832185344</v>
      </c>
      <c r="AS91">
        <v>13.659579734502193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40.038444977314647</v>
      </c>
      <c r="BB91">
        <f t="shared" si="1"/>
        <v>917.81909036514264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513.83785140551163</v>
      </c>
      <c r="L92">
        <v>9.4865934329743666</v>
      </c>
      <c r="M92">
        <v>30.863153699436541</v>
      </c>
      <c r="N92">
        <v>51.493264211172999</v>
      </c>
      <c r="O92">
        <v>36.341416897126997</v>
      </c>
      <c r="P92">
        <v>13.277306011083091</v>
      </c>
      <c r="Q92">
        <v>9.1011572241700076</v>
      </c>
      <c r="R92">
        <v>9.5491546649968697</v>
      </c>
      <c r="S92">
        <v>11.494806202988629</v>
      </c>
      <c r="T92">
        <v>0</v>
      </c>
      <c r="U92">
        <v>52.02717324386699</v>
      </c>
      <c r="V92">
        <v>6.2924449133275653</v>
      </c>
      <c r="W92">
        <v>14.875651581031637</v>
      </c>
      <c r="X92">
        <v>65.122851969063618</v>
      </c>
      <c r="Y92">
        <v>0</v>
      </c>
      <c r="Z92">
        <v>5.7868977332498437</v>
      </c>
      <c r="AA92">
        <v>12.405354341891044</v>
      </c>
      <c r="AB92">
        <v>5.8416436294093081</v>
      </c>
      <c r="AC92">
        <v>4.32403738614068</v>
      </c>
      <c r="AD92">
        <v>0</v>
      </c>
      <c r="AE92">
        <v>0</v>
      </c>
      <c r="AF92">
        <v>11.369129508348987</v>
      </c>
      <c r="AG92">
        <v>29.025762841891044</v>
      </c>
      <c r="AH92">
        <v>0</v>
      </c>
      <c r="AI92">
        <v>7.3941368270715921</v>
      </c>
      <c r="AJ92">
        <v>0</v>
      </c>
      <c r="AK92">
        <v>11.454545956689625</v>
      </c>
      <c r="AL92">
        <v>9.5856591333578329</v>
      </c>
      <c r="AM92">
        <v>7.0519329296597784</v>
      </c>
      <c r="AN92">
        <v>0</v>
      </c>
      <c r="AO92">
        <v>0</v>
      </c>
      <c r="AP92">
        <v>0.28277567939887288</v>
      </c>
      <c r="AQ92">
        <v>0</v>
      </c>
      <c r="AR92">
        <v>20.471091832185344</v>
      </c>
      <c r="AS92">
        <v>13.659579734502193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40.228962591004823</v>
      </c>
      <c r="BB92">
        <f t="shared" si="1"/>
        <v>922.18641039954264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513.83785140551163</v>
      </c>
      <c r="L93">
        <v>9.4865934329743666</v>
      </c>
      <c r="M93">
        <v>30.863153699436541</v>
      </c>
      <c r="N93">
        <v>51.493264211172999</v>
      </c>
      <c r="O93">
        <v>36.341416897126997</v>
      </c>
      <c r="P93">
        <v>13.277306011083091</v>
      </c>
      <c r="Q93">
        <v>9.1011572241700076</v>
      </c>
      <c r="R93">
        <v>9.5491546649968697</v>
      </c>
      <c r="S93">
        <v>11.494806202988629</v>
      </c>
      <c r="T93">
        <v>0</v>
      </c>
      <c r="U93">
        <v>52.02717324386699</v>
      </c>
      <c r="V93">
        <v>6.2924449133275653</v>
      </c>
      <c r="W93">
        <v>14.875651581031637</v>
      </c>
      <c r="X93">
        <v>65.122851969063618</v>
      </c>
      <c r="Y93">
        <v>0</v>
      </c>
      <c r="Z93">
        <v>5.7868977332498437</v>
      </c>
      <c r="AA93">
        <v>12.405354341891044</v>
      </c>
      <c r="AB93">
        <v>4.1726027835524935</v>
      </c>
      <c r="AC93">
        <v>0</v>
      </c>
      <c r="AD93">
        <v>0</v>
      </c>
      <c r="AE93">
        <v>0</v>
      </c>
      <c r="AF93">
        <v>11.369129508348987</v>
      </c>
      <c r="AG93">
        <v>29.025762841891044</v>
      </c>
      <c r="AH93">
        <v>0</v>
      </c>
      <c r="AI93">
        <v>7.3941368270715921</v>
      </c>
      <c r="AJ93">
        <v>0</v>
      </c>
      <c r="AK93">
        <v>11.454545956689625</v>
      </c>
      <c r="AL93">
        <v>9.5856591333578329</v>
      </c>
      <c r="AM93">
        <v>7.0519329296597784</v>
      </c>
      <c r="AN93">
        <v>0</v>
      </c>
      <c r="AO93">
        <v>0</v>
      </c>
      <c r="AP93">
        <v>1.9794283807138386</v>
      </c>
      <c r="AQ93">
        <v>0</v>
      </c>
      <c r="AR93">
        <v>20.471091832185344</v>
      </c>
      <c r="AS93">
        <v>13.659579734502193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40.049372003822278</v>
      </c>
      <c r="BB93">
        <f t="shared" si="1"/>
        <v>918.06957545604246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513.83785140551163</v>
      </c>
      <c r="L94">
        <v>9.4865934329743666</v>
      </c>
      <c r="M94">
        <v>30.863153699436541</v>
      </c>
      <c r="N94">
        <v>51.493264211172999</v>
      </c>
      <c r="O94">
        <v>36.341416897126997</v>
      </c>
      <c r="P94">
        <v>13.277306011083091</v>
      </c>
      <c r="Q94">
        <v>9.1011572241700076</v>
      </c>
      <c r="R94">
        <v>9.5491546649968697</v>
      </c>
      <c r="S94">
        <v>11.494806202988629</v>
      </c>
      <c r="T94">
        <v>0</v>
      </c>
      <c r="U94">
        <v>52.02717324386699</v>
      </c>
      <c r="V94">
        <v>6.2924449133275653</v>
      </c>
      <c r="W94">
        <v>14.875651581031637</v>
      </c>
      <c r="X94">
        <v>65.122851969063618</v>
      </c>
      <c r="Y94">
        <v>0</v>
      </c>
      <c r="Z94">
        <v>5.7868977332498437</v>
      </c>
      <c r="AA94">
        <v>12.405354341891044</v>
      </c>
      <c r="AB94">
        <v>0</v>
      </c>
      <c r="AC94">
        <v>0</v>
      </c>
      <c r="AD94">
        <v>0</v>
      </c>
      <c r="AE94">
        <v>0</v>
      </c>
      <c r="AF94">
        <v>11.369129508348987</v>
      </c>
      <c r="AG94">
        <v>29.025762841891044</v>
      </c>
      <c r="AH94">
        <v>0</v>
      </c>
      <c r="AI94">
        <v>7.3941368270715921</v>
      </c>
      <c r="AJ94">
        <v>0</v>
      </c>
      <c r="AK94">
        <v>11.454545956689625</v>
      </c>
      <c r="AL94">
        <v>9.5856591333578329</v>
      </c>
      <c r="AM94">
        <v>7.0519329296597784</v>
      </c>
      <c r="AN94">
        <v>0</v>
      </c>
      <c r="AO94">
        <v>0</v>
      </c>
      <c r="AP94">
        <v>1.9794283807138386</v>
      </c>
      <c r="AQ94">
        <v>0</v>
      </c>
      <c r="AR94">
        <v>20.471091832185344</v>
      </c>
      <c r="AS94">
        <v>13.659579734502193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39.874957207469784</v>
      </c>
      <c r="BB94">
        <f t="shared" si="1"/>
        <v>914.07138746884243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513.83785140551163</v>
      </c>
      <c r="L95">
        <v>9.4865934329743666</v>
      </c>
      <c r="M95">
        <v>30.863153699436541</v>
      </c>
      <c r="N95">
        <v>51.493264211172999</v>
      </c>
      <c r="O95">
        <v>36.341416897126997</v>
      </c>
      <c r="P95">
        <v>13.277306011083091</v>
      </c>
      <c r="Q95">
        <v>9.1011572241700076</v>
      </c>
      <c r="R95">
        <v>9.5491546649968697</v>
      </c>
      <c r="S95">
        <v>11.494806202988629</v>
      </c>
      <c r="T95">
        <v>0</v>
      </c>
      <c r="U95">
        <v>52.02717324386699</v>
      </c>
      <c r="V95">
        <v>6.2924449133275653</v>
      </c>
      <c r="W95">
        <v>14.875651581031637</v>
      </c>
      <c r="X95">
        <v>65.122851969063618</v>
      </c>
      <c r="Y95">
        <v>0</v>
      </c>
      <c r="Z95">
        <v>5.7868977332498437</v>
      </c>
      <c r="AA95">
        <v>7.1848375979962436</v>
      </c>
      <c r="AB95">
        <v>0</v>
      </c>
      <c r="AC95">
        <v>0</v>
      </c>
      <c r="AD95">
        <v>0</v>
      </c>
      <c r="AE95">
        <v>0</v>
      </c>
      <c r="AF95">
        <v>5.8232134178668344</v>
      </c>
      <c r="AG95">
        <v>29.025762841891044</v>
      </c>
      <c r="AH95">
        <v>0</v>
      </c>
      <c r="AI95">
        <v>7.3941368270715921</v>
      </c>
      <c r="AJ95">
        <v>0</v>
      </c>
      <c r="AK95">
        <v>11.454545956689625</v>
      </c>
      <c r="AL95">
        <v>9.5856591333578329</v>
      </c>
      <c r="AM95">
        <v>7.0519329296597784</v>
      </c>
      <c r="AN95">
        <v>0</v>
      </c>
      <c r="AO95">
        <v>0</v>
      </c>
      <c r="AP95">
        <v>0.11311027175954916</v>
      </c>
      <c r="AQ95">
        <v>0</v>
      </c>
      <c r="AR95">
        <v>20.471091832185344</v>
      </c>
      <c r="AS95">
        <v>13.659579734502193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39.346908218038543</v>
      </c>
      <c r="BB95">
        <f t="shared" si="1"/>
        <v>901.96668551494236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513.83785140551163</v>
      </c>
      <c r="L96">
        <v>9.4865934329743666</v>
      </c>
      <c r="M96">
        <v>30.863153699436541</v>
      </c>
      <c r="N96">
        <v>51.493264211172999</v>
      </c>
      <c r="O96">
        <v>36.341416897126997</v>
      </c>
      <c r="P96">
        <v>13.277306011083091</v>
      </c>
      <c r="Q96">
        <v>9.1011572241700076</v>
      </c>
      <c r="R96">
        <v>9.5491546649968697</v>
      </c>
      <c r="S96">
        <v>11.494806202988629</v>
      </c>
      <c r="T96">
        <v>0</v>
      </c>
      <c r="U96">
        <v>52.02717324386699</v>
      </c>
      <c r="V96">
        <v>6.2924449133275653</v>
      </c>
      <c r="W96">
        <v>14.875651581031637</v>
      </c>
      <c r="X96">
        <v>65.122851969063618</v>
      </c>
      <c r="Y96">
        <v>0</v>
      </c>
      <c r="Z96">
        <v>5.7868977332498437</v>
      </c>
      <c r="AA96">
        <v>1.6741367113337506</v>
      </c>
      <c r="AB96">
        <v>0</v>
      </c>
      <c r="AC96">
        <v>0</v>
      </c>
      <c r="AD96">
        <v>0</v>
      </c>
      <c r="AE96">
        <v>0</v>
      </c>
      <c r="AF96">
        <v>5.6845644000208715</v>
      </c>
      <c r="AG96">
        <v>29.025762841891044</v>
      </c>
      <c r="AH96">
        <v>0</v>
      </c>
      <c r="AI96">
        <v>7.3941368270715921</v>
      </c>
      <c r="AJ96">
        <v>0</v>
      </c>
      <c r="AK96">
        <v>11.454545956689625</v>
      </c>
      <c r="AL96">
        <v>9.5856591333578329</v>
      </c>
      <c r="AM96">
        <v>7.0519329296597784</v>
      </c>
      <c r="AN96">
        <v>0</v>
      </c>
      <c r="AO96">
        <v>0</v>
      </c>
      <c r="AP96">
        <v>0.11311027175954916</v>
      </c>
      <c r="AQ96">
        <v>0</v>
      </c>
      <c r="AR96">
        <v>20.471091832185344</v>
      </c>
      <c r="AS96">
        <v>13.659579734502193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39.110765392030082</v>
      </c>
      <c r="BB96">
        <f t="shared" si="1"/>
        <v>896.55347843644245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513.83785140551163</v>
      </c>
      <c r="L97">
        <v>9.4865934329743666</v>
      </c>
      <c r="M97">
        <v>30.863153699436541</v>
      </c>
      <c r="N97">
        <v>51.493264211172999</v>
      </c>
      <c r="O97">
        <v>36.341416897126997</v>
      </c>
      <c r="P97">
        <v>13.277306011083091</v>
      </c>
      <c r="Q97">
        <v>9.1011572241700076</v>
      </c>
      <c r="R97">
        <v>9.5491546649968697</v>
      </c>
      <c r="S97">
        <v>11.494806202988629</v>
      </c>
      <c r="T97">
        <v>0</v>
      </c>
      <c r="U97">
        <v>52.02717324386699</v>
      </c>
      <c r="V97">
        <v>6.2924449133275653</v>
      </c>
      <c r="W97">
        <v>14.875651581031637</v>
      </c>
      <c r="X97">
        <v>65.122851969063618</v>
      </c>
      <c r="Y97">
        <v>0</v>
      </c>
      <c r="Z97">
        <v>5.7868977332498437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5.6845644000208715</v>
      </c>
      <c r="AG97">
        <v>29.025762841891044</v>
      </c>
      <c r="AH97">
        <v>0</v>
      </c>
      <c r="AI97">
        <v>1.7063393022333542</v>
      </c>
      <c r="AJ97">
        <v>0</v>
      </c>
      <c r="AK97">
        <v>11.454545956689625</v>
      </c>
      <c r="AL97">
        <v>9.5856591333578329</v>
      </c>
      <c r="AM97">
        <v>7.0519329296597784</v>
      </c>
      <c r="AN97">
        <v>0</v>
      </c>
      <c r="AO97">
        <v>0</v>
      </c>
      <c r="AP97">
        <v>0.11311027175954916</v>
      </c>
      <c r="AQ97">
        <v>0</v>
      </c>
      <c r="AR97">
        <v>20.958498409517844</v>
      </c>
      <c r="AS97">
        <v>13.659579734502193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38.823410135890605</v>
      </c>
      <c r="BB97">
        <f t="shared" si="1"/>
        <v>889.96630603374228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513.83785140551163</v>
      </c>
      <c r="L98">
        <v>9.4865934329743666</v>
      </c>
      <c r="M98">
        <v>30.863153699436541</v>
      </c>
      <c r="N98">
        <v>51.493264211172999</v>
      </c>
      <c r="O98">
        <v>36.341416897126997</v>
      </c>
      <c r="P98">
        <v>13.277306011083091</v>
      </c>
      <c r="Q98">
        <v>9.1011572241700076</v>
      </c>
      <c r="R98">
        <v>9.5491546649968697</v>
      </c>
      <c r="S98">
        <v>11.494806202988629</v>
      </c>
      <c r="T98">
        <v>0</v>
      </c>
      <c r="U98">
        <v>52.02717324386699</v>
      </c>
      <c r="V98">
        <v>6.2924449133275653</v>
      </c>
      <c r="W98">
        <v>14.875651581031637</v>
      </c>
      <c r="X98">
        <v>65.122851969063618</v>
      </c>
      <c r="Y98">
        <v>0</v>
      </c>
      <c r="Z98">
        <v>5.7868977332498437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5.6845644000208715</v>
      </c>
      <c r="AG98">
        <v>29.025762841891044</v>
      </c>
      <c r="AH98">
        <v>0</v>
      </c>
      <c r="AI98">
        <v>0</v>
      </c>
      <c r="AJ98">
        <v>0</v>
      </c>
      <c r="AK98">
        <v>11.454545956689625</v>
      </c>
      <c r="AL98">
        <v>9.5856591333578329</v>
      </c>
      <c r="AM98">
        <v>7.0519329296597784</v>
      </c>
      <c r="AN98">
        <v>0</v>
      </c>
      <c r="AO98">
        <v>0</v>
      </c>
      <c r="AP98">
        <v>0.11311027175954916</v>
      </c>
      <c r="AQ98">
        <v>0</v>
      </c>
      <c r="AR98">
        <v>20.958498409517844</v>
      </c>
      <c r="AS98">
        <v>13.659579734502193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38.752085153057244</v>
      </c>
      <c r="BB98">
        <f t="shared" si="1"/>
        <v>888.33129171434234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12.031244281013432</v>
      </c>
      <c r="L99">
        <f t="shared" si="2"/>
        <v>0.22767406089479753</v>
      </c>
      <c r="M99">
        <f t="shared" si="2"/>
        <v>0.74071100303826332</v>
      </c>
      <c r="N99">
        <f t="shared" si="2"/>
        <v>1.2358356706440758</v>
      </c>
      <c r="O99">
        <f t="shared" si="2"/>
        <v>0.87219400553104887</v>
      </c>
      <c r="P99">
        <f t="shared" si="2"/>
        <v>0.31865400023316948</v>
      </c>
      <c r="Q99">
        <f t="shared" si="2"/>
        <v>0.29193579280034193</v>
      </c>
      <c r="R99">
        <f t="shared" si="2"/>
        <v>0.2095358311193149</v>
      </c>
      <c r="S99">
        <f t="shared" si="2"/>
        <v>0.31593180051176029</v>
      </c>
      <c r="T99">
        <f t="shared" si="2"/>
        <v>0</v>
      </c>
      <c r="U99">
        <f t="shared" si="2"/>
        <v>1.2486521578528063</v>
      </c>
      <c r="V99">
        <f t="shared" si="2"/>
        <v>0.16036077723684294</v>
      </c>
      <c r="W99">
        <f t="shared" si="2"/>
        <v>0.36300111675457114</v>
      </c>
      <c r="X99">
        <f t="shared" si="2"/>
        <v>1.5624908492566447</v>
      </c>
      <c r="Y99">
        <f t="shared" si="2"/>
        <v>0</v>
      </c>
      <c r="Z99">
        <f t="shared" si="2"/>
        <v>0.11042965613274862</v>
      </c>
      <c r="AA99">
        <f t="shared" si="2"/>
        <v>5.2308407169693164E-2</v>
      </c>
      <c r="AB99">
        <f t="shared" si="2"/>
        <v>0.10019014774600812</v>
      </c>
      <c r="AC99">
        <f t="shared" si="2"/>
        <v>6.1286970583281135E-2</v>
      </c>
      <c r="AD99">
        <f t="shared" si="2"/>
        <v>4.6819160409491779E-2</v>
      </c>
      <c r="AE99">
        <f t="shared" si="2"/>
        <v>0</v>
      </c>
      <c r="AF99">
        <f t="shared" si="2"/>
        <v>0.20651607217321544</v>
      </c>
      <c r="AG99">
        <f t="shared" si="2"/>
        <v>0.69661830820538639</v>
      </c>
      <c r="AH99">
        <f t="shared" si="2"/>
        <v>0.30841913299626911</v>
      </c>
      <c r="AI99">
        <f t="shared" si="2"/>
        <v>2.388874978344813E-2</v>
      </c>
      <c r="AJ99">
        <f t="shared" si="2"/>
        <v>0</v>
      </c>
      <c r="AK99">
        <f t="shared" si="2"/>
        <v>0.27490910296055032</v>
      </c>
      <c r="AL99">
        <f t="shared" si="2"/>
        <v>0.39366560126654765</v>
      </c>
      <c r="AM99">
        <f t="shared" si="2"/>
        <v>0.13085391974681682</v>
      </c>
      <c r="AN99">
        <f t="shared" si="2"/>
        <v>0</v>
      </c>
      <c r="AO99">
        <f t="shared" si="2"/>
        <v>0</v>
      </c>
      <c r="AP99">
        <f t="shared" si="2"/>
        <v>8.6387921928616218E-3</v>
      </c>
      <c r="AQ99">
        <f t="shared" si="2"/>
        <v>0.37680924767898111</v>
      </c>
      <c r="AR99">
        <f t="shared" si="2"/>
        <v>0.47680584397307474</v>
      </c>
      <c r="AS99">
        <f t="shared" si="2"/>
        <v>0.33136239757795888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0.96882965144280409</v>
      </c>
      <c r="BB99">
        <f t="shared" si="1"/>
        <v>22.208913206040599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165.518488977403</v>
      </c>
      <c r="L3">
        <v>65.686049578812614</v>
      </c>
      <c r="M3">
        <v>0</v>
      </c>
      <c r="N3">
        <v>29.773543590310261</v>
      </c>
      <c r="O3">
        <v>24.975591796331102</v>
      </c>
      <c r="P3">
        <v>33.304712792943221</v>
      </c>
      <c r="Q3">
        <v>5.2647014870628333</v>
      </c>
      <c r="R3">
        <v>4.7830529449925816</v>
      </c>
      <c r="S3">
        <v>6.640230760544874</v>
      </c>
      <c r="T3">
        <v>0</v>
      </c>
      <c r="U3">
        <v>277.23857232310576</v>
      </c>
      <c r="V3">
        <v>5.2981937729840052</v>
      </c>
      <c r="W3">
        <v>8.8864927900857218</v>
      </c>
      <c r="X3">
        <v>37.664803326338237</v>
      </c>
      <c r="Y3">
        <v>0</v>
      </c>
      <c r="Z3">
        <v>3.3467031517428509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6.6228684499060737</v>
      </c>
      <c r="AL3">
        <v>17.501752224570527</v>
      </c>
      <c r="AM3">
        <v>2.7241887524525148</v>
      </c>
      <c r="AN3">
        <v>0</v>
      </c>
      <c r="AO3">
        <v>0</v>
      </c>
      <c r="AP3">
        <v>0</v>
      </c>
      <c r="AQ3">
        <v>0</v>
      </c>
      <c r="AR3">
        <v>13.389264070131494</v>
      </c>
      <c r="AS3">
        <v>7.5562020496764761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29.936132256686605</v>
      </c>
      <c r="BB3">
        <f>SUM(B3:AZ3)-BA3</f>
        <v>686.23928058270747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165.518488977403</v>
      </c>
      <c r="L4">
        <v>65.686049578812614</v>
      </c>
      <c r="M4">
        <v>0</v>
      </c>
      <c r="N4">
        <v>29.773543590310261</v>
      </c>
      <c r="O4">
        <v>24.975591796331102</v>
      </c>
      <c r="P4">
        <v>33.304712792943221</v>
      </c>
      <c r="Q4">
        <v>5.2647014870628333</v>
      </c>
      <c r="R4">
        <v>4.7830529449925816</v>
      </c>
      <c r="S4">
        <v>6.640230760544874</v>
      </c>
      <c r="T4">
        <v>0</v>
      </c>
      <c r="U4">
        <v>277.23857232310576</v>
      </c>
      <c r="V4">
        <v>5.2981937729840052</v>
      </c>
      <c r="W4">
        <v>8.8864927900857218</v>
      </c>
      <c r="X4">
        <v>37.664803326338237</v>
      </c>
      <c r="Y4">
        <v>0</v>
      </c>
      <c r="Z4">
        <v>3.3467031517428509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6.6228684499060737</v>
      </c>
      <c r="AL4">
        <v>17.501752224570527</v>
      </c>
      <c r="AM4">
        <v>2.7241887524525148</v>
      </c>
      <c r="AN4">
        <v>0</v>
      </c>
      <c r="AO4">
        <v>0</v>
      </c>
      <c r="AP4">
        <v>0</v>
      </c>
      <c r="AQ4">
        <v>0</v>
      </c>
      <c r="AR4">
        <v>13.389264070131494</v>
      </c>
      <c r="AS4">
        <v>7.5562020496764761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29.936132256686605</v>
      </c>
      <c r="BB4">
        <f t="shared" ref="BB4:BB67" si="0">SUM(B4:AZ4)-BA4</f>
        <v>686.23928058270747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165.518488977403</v>
      </c>
      <c r="L5">
        <v>65.686049578812614</v>
      </c>
      <c r="M5">
        <v>0</v>
      </c>
      <c r="N5">
        <v>29.773543590310261</v>
      </c>
      <c r="O5">
        <v>24.975591796331102</v>
      </c>
      <c r="P5">
        <v>33.304712792943221</v>
      </c>
      <c r="Q5">
        <v>5.2647014870628333</v>
      </c>
      <c r="R5">
        <v>4.7830529449925816</v>
      </c>
      <c r="S5">
        <v>6.640230760544874</v>
      </c>
      <c r="T5">
        <v>0</v>
      </c>
      <c r="U5">
        <v>277.23857232310576</v>
      </c>
      <c r="V5">
        <v>5.2981937729840052</v>
      </c>
      <c r="W5">
        <v>8.8864927900857218</v>
      </c>
      <c r="X5">
        <v>37.664803326338237</v>
      </c>
      <c r="Y5">
        <v>0</v>
      </c>
      <c r="Z5">
        <v>3.3467031517428509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6.6228684499060737</v>
      </c>
      <c r="AL5">
        <v>6.2294370887252395</v>
      </c>
      <c r="AM5">
        <v>2.7241887524525148</v>
      </c>
      <c r="AN5">
        <v>0</v>
      </c>
      <c r="AO5">
        <v>0</v>
      </c>
      <c r="AP5">
        <v>0</v>
      </c>
      <c r="AQ5">
        <v>0</v>
      </c>
      <c r="AR5">
        <v>13.389264070131494</v>
      </c>
      <c r="AS5">
        <v>7.5562020496764761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29.464949484008272</v>
      </c>
      <c r="BB5">
        <f t="shared" si="0"/>
        <v>675.43814821954061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165.518488977403</v>
      </c>
      <c r="L6">
        <v>65.686049578812614</v>
      </c>
      <c r="M6">
        <v>0</v>
      </c>
      <c r="N6">
        <v>29.773543590310261</v>
      </c>
      <c r="O6">
        <v>24.975591796331102</v>
      </c>
      <c r="P6">
        <v>33.304712792943221</v>
      </c>
      <c r="Q6">
        <v>5.2647014870628333</v>
      </c>
      <c r="R6">
        <v>4.7830529449925816</v>
      </c>
      <c r="S6">
        <v>6.640230760544874</v>
      </c>
      <c r="T6">
        <v>0</v>
      </c>
      <c r="U6">
        <v>277.23857232310576</v>
      </c>
      <c r="V6">
        <v>5.2981937729840052</v>
      </c>
      <c r="W6">
        <v>8.8864927900857218</v>
      </c>
      <c r="X6">
        <v>37.664803326338237</v>
      </c>
      <c r="Y6">
        <v>0</v>
      </c>
      <c r="Z6">
        <v>3.3467031517428509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6.6228684499060737</v>
      </c>
      <c r="AL6">
        <v>3.2630384245632684</v>
      </c>
      <c r="AM6">
        <v>2.7241887524525148</v>
      </c>
      <c r="AN6">
        <v>0</v>
      </c>
      <c r="AO6">
        <v>0</v>
      </c>
      <c r="AP6">
        <v>0</v>
      </c>
      <c r="AQ6">
        <v>0</v>
      </c>
      <c r="AR6">
        <v>13.389264070131494</v>
      </c>
      <c r="AS6">
        <v>7.5562020496764761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29.340954019846308</v>
      </c>
      <c r="BB6">
        <f t="shared" si="0"/>
        <v>672.59574501954057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165.51856814503455</v>
      </c>
      <c r="L7">
        <v>65.695266992034476</v>
      </c>
      <c r="M7">
        <v>0</v>
      </c>
      <c r="N7">
        <v>29.775087716756499</v>
      </c>
      <c r="O7">
        <v>24.975591796331102</v>
      </c>
      <c r="P7">
        <v>33.308084497929357</v>
      </c>
      <c r="Q7">
        <v>5.2642967024097942</v>
      </c>
      <c r="R7">
        <v>4.7811691200567346</v>
      </c>
      <c r="S7">
        <v>6.6435543022274741</v>
      </c>
      <c r="T7">
        <v>0</v>
      </c>
      <c r="U7">
        <v>277.23857232310576</v>
      </c>
      <c r="V7">
        <v>5.2974357761529527</v>
      </c>
      <c r="W7">
        <v>8.8869227940306814</v>
      </c>
      <c r="X7">
        <v>37.665400438669344</v>
      </c>
      <c r="Y7">
        <v>0</v>
      </c>
      <c r="Z7">
        <v>3.3467031517428509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6.6228684499060737</v>
      </c>
      <c r="AL7">
        <v>3.2630384245632684</v>
      </c>
      <c r="AM7">
        <v>2.7241887524525148</v>
      </c>
      <c r="AN7">
        <v>0</v>
      </c>
      <c r="AO7">
        <v>0</v>
      </c>
      <c r="AP7">
        <v>0</v>
      </c>
      <c r="AQ7">
        <v>0</v>
      </c>
      <c r="AR7">
        <v>11.97986785222292</v>
      </c>
      <c r="AS7">
        <v>8.3461685577123763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29.315710446161489</v>
      </c>
      <c r="BB7">
        <f t="shared" si="0"/>
        <v>672.01707534717741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165.51856814503455</v>
      </c>
      <c r="L8">
        <v>65.694921484348328</v>
      </c>
      <c r="M8">
        <v>0</v>
      </c>
      <c r="N8">
        <v>29.775087716756499</v>
      </c>
      <c r="O8">
        <v>24.975591796331102</v>
      </c>
      <c r="P8">
        <v>33.308084497929357</v>
      </c>
      <c r="Q8">
        <v>5.2642967024097942</v>
      </c>
      <c r="R8">
        <v>4.7811691200567346</v>
      </c>
      <c r="S8">
        <v>6.6435543022274741</v>
      </c>
      <c r="T8">
        <v>0</v>
      </c>
      <c r="U8">
        <v>277.23857232310576</v>
      </c>
      <c r="V8">
        <v>5.2974357761529527</v>
      </c>
      <c r="W8">
        <v>8.8869227940306814</v>
      </c>
      <c r="X8">
        <v>37.665400438669344</v>
      </c>
      <c r="Y8">
        <v>0</v>
      </c>
      <c r="Z8">
        <v>3.3467031517428509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6.6228684499060737</v>
      </c>
      <c r="AL8">
        <v>3.2630384245632684</v>
      </c>
      <c r="AM8">
        <v>2.7241887524525148</v>
      </c>
      <c r="AN8">
        <v>0</v>
      </c>
      <c r="AO8">
        <v>0</v>
      </c>
      <c r="AP8">
        <v>0</v>
      </c>
      <c r="AQ8">
        <v>0</v>
      </c>
      <c r="AR8">
        <v>11.97986785222292</v>
      </c>
      <c r="AS8">
        <v>8.3461685577123763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29.315696003940204</v>
      </c>
      <c r="BB8">
        <f t="shared" si="0"/>
        <v>672.01674428171248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165.518488977403</v>
      </c>
      <c r="L9">
        <v>65.694997503727734</v>
      </c>
      <c r="M9">
        <v>0</v>
      </c>
      <c r="N9">
        <v>29.775087716756499</v>
      </c>
      <c r="O9">
        <v>24.975591796331102</v>
      </c>
      <c r="P9">
        <v>33.308084497929357</v>
      </c>
      <c r="Q9">
        <v>5.2645753958882144</v>
      </c>
      <c r="R9">
        <v>4.5630267244473384</v>
      </c>
      <c r="S9">
        <v>6.6444569431068574</v>
      </c>
      <c r="T9">
        <v>0</v>
      </c>
      <c r="U9">
        <v>277.23857232310576</v>
      </c>
      <c r="V9">
        <v>5.2981937729840052</v>
      </c>
      <c r="W9">
        <v>8.8864927900857218</v>
      </c>
      <c r="X9">
        <v>37.664803326338237</v>
      </c>
      <c r="Y9">
        <v>0</v>
      </c>
      <c r="Z9">
        <v>3.3467031517428509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6.6228684499060737</v>
      </c>
      <c r="AL9">
        <v>3.2630384245632684</v>
      </c>
      <c r="AM9">
        <v>2.7241887524525148</v>
      </c>
      <c r="AN9">
        <v>0</v>
      </c>
      <c r="AO9">
        <v>0</v>
      </c>
      <c r="AP9">
        <v>0</v>
      </c>
      <c r="AQ9">
        <v>0</v>
      </c>
      <c r="AR9">
        <v>10.147652821957838</v>
      </c>
      <c r="AS9">
        <v>8.3461685577123763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29.23002906252507</v>
      </c>
      <c r="BB9">
        <f t="shared" si="0"/>
        <v>670.05296286391365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126.65513698788089</v>
      </c>
      <c r="L10">
        <v>23.22064631633874</v>
      </c>
      <c r="M10">
        <v>0</v>
      </c>
      <c r="N10">
        <v>29.775087716756499</v>
      </c>
      <c r="O10">
        <v>24.975591796331102</v>
      </c>
      <c r="P10">
        <v>33.308084497929357</v>
      </c>
      <c r="Q10">
        <v>5.2645753958882144</v>
      </c>
      <c r="R10">
        <v>4.7822346690247697</v>
      </c>
      <c r="S10">
        <v>6.6444569431068574</v>
      </c>
      <c r="T10">
        <v>0</v>
      </c>
      <c r="U10">
        <v>277.23857232310576</v>
      </c>
      <c r="V10">
        <v>5.2981937729840052</v>
      </c>
      <c r="W10">
        <v>8.8864927900857218</v>
      </c>
      <c r="X10">
        <v>37.664803326338237</v>
      </c>
      <c r="Y10">
        <v>0</v>
      </c>
      <c r="Z10">
        <v>3.3467031517428509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6.6228684499060737</v>
      </c>
      <c r="AL10">
        <v>3.2630384245632684</v>
      </c>
      <c r="AM10">
        <v>2.7241887524525148</v>
      </c>
      <c r="AN10">
        <v>0</v>
      </c>
      <c r="AO10">
        <v>0</v>
      </c>
      <c r="AP10">
        <v>0</v>
      </c>
      <c r="AQ10">
        <v>0</v>
      </c>
      <c r="AR10">
        <v>10.147652821957838</v>
      </c>
      <c r="AS10">
        <v>8.3461685577123763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25.839275961813534</v>
      </c>
      <c r="BB10">
        <f t="shared" si="0"/>
        <v>592.32522073229154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126.65513698788089</v>
      </c>
      <c r="L11">
        <v>22.823312889399759</v>
      </c>
      <c r="M11">
        <v>0</v>
      </c>
      <c r="N11">
        <v>29.775087716756499</v>
      </c>
      <c r="O11">
        <v>24.975591796331102</v>
      </c>
      <c r="P11">
        <v>33.308084497929357</v>
      </c>
      <c r="Q11">
        <v>5.2645753958882144</v>
      </c>
      <c r="R11">
        <v>4.7822346690247697</v>
      </c>
      <c r="S11">
        <v>6.6444569431068574</v>
      </c>
      <c r="T11">
        <v>0</v>
      </c>
      <c r="U11">
        <v>277.23857232310576</v>
      </c>
      <c r="V11">
        <v>5.2981937729840052</v>
      </c>
      <c r="W11">
        <v>8.8864927900857218</v>
      </c>
      <c r="X11">
        <v>37.664803326338237</v>
      </c>
      <c r="Y11">
        <v>0</v>
      </c>
      <c r="Z11">
        <v>3.3467031517428509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6.6228684499060737</v>
      </c>
      <c r="AL11">
        <v>3.2630384245632684</v>
      </c>
      <c r="AM11">
        <v>2.7241887524525148</v>
      </c>
      <c r="AN11">
        <v>0</v>
      </c>
      <c r="AO11">
        <v>0</v>
      </c>
      <c r="AP11">
        <v>0</v>
      </c>
      <c r="AQ11">
        <v>0</v>
      </c>
      <c r="AR11">
        <v>10.147652821957838</v>
      </c>
      <c r="AS11">
        <v>8.3461685577123763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25.822667424567484</v>
      </c>
      <c r="BB11">
        <f t="shared" si="0"/>
        <v>591.9444958425986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126.65513698788089</v>
      </c>
      <c r="L12">
        <v>23.220412007627761</v>
      </c>
      <c r="M12">
        <v>0</v>
      </c>
      <c r="N12">
        <v>29.775087716756499</v>
      </c>
      <c r="O12">
        <v>24.975591796331102</v>
      </c>
      <c r="P12">
        <v>33.308084497929357</v>
      </c>
      <c r="Q12">
        <v>5.2645753958882144</v>
      </c>
      <c r="R12">
        <v>4.7822346690247697</v>
      </c>
      <c r="S12">
        <v>6.6444569431068574</v>
      </c>
      <c r="T12">
        <v>0</v>
      </c>
      <c r="U12">
        <v>277.23857232310576</v>
      </c>
      <c r="V12">
        <v>5.2981937729840052</v>
      </c>
      <c r="W12">
        <v>8.8864927900857218</v>
      </c>
      <c r="X12">
        <v>37.664803326338237</v>
      </c>
      <c r="Y12">
        <v>0</v>
      </c>
      <c r="Z12">
        <v>3.3467031517428509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6.6228684499060737</v>
      </c>
      <c r="AL12">
        <v>3.2630384245632684</v>
      </c>
      <c r="AM12">
        <v>2.7241887524525148</v>
      </c>
      <c r="AN12">
        <v>0</v>
      </c>
      <c r="AO12">
        <v>0</v>
      </c>
      <c r="AP12">
        <v>0</v>
      </c>
      <c r="AQ12">
        <v>0</v>
      </c>
      <c r="AR12">
        <v>10.147652821957838</v>
      </c>
      <c r="AS12">
        <v>8.3461685577123763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25.839266167709418</v>
      </c>
      <c r="BB12">
        <f t="shared" si="0"/>
        <v>592.32499621768477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126.65513698788089</v>
      </c>
      <c r="L13">
        <v>23.220412007627761</v>
      </c>
      <c r="M13">
        <v>0</v>
      </c>
      <c r="N13">
        <v>29.775087716756499</v>
      </c>
      <c r="O13">
        <v>24.975591796331102</v>
      </c>
      <c r="P13">
        <v>33.308084497929357</v>
      </c>
      <c r="Q13">
        <v>5.2645753958882144</v>
      </c>
      <c r="R13">
        <v>4.7822346690247697</v>
      </c>
      <c r="S13">
        <v>6.6444569431068574</v>
      </c>
      <c r="T13">
        <v>0</v>
      </c>
      <c r="U13">
        <v>277.23857232310576</v>
      </c>
      <c r="V13">
        <v>5.2981937729840052</v>
      </c>
      <c r="W13">
        <v>8.8864927900857218</v>
      </c>
      <c r="X13">
        <v>37.664803326338237</v>
      </c>
      <c r="Y13">
        <v>0</v>
      </c>
      <c r="Z13">
        <v>1.6733515758714255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6.6228684499060737</v>
      </c>
      <c r="AL13">
        <v>3.2630384245632684</v>
      </c>
      <c r="AM13">
        <v>2.7241887524525148</v>
      </c>
      <c r="AN13">
        <v>0</v>
      </c>
      <c r="AO13">
        <v>0</v>
      </c>
      <c r="AP13">
        <v>0</v>
      </c>
      <c r="AQ13">
        <v>0</v>
      </c>
      <c r="AR13">
        <v>10.147652821957838</v>
      </c>
      <c r="AS13">
        <v>8.3461685577123763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25.769320071837996</v>
      </c>
      <c r="BB13">
        <f t="shared" si="0"/>
        <v>590.72159073768466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126.65513698788089</v>
      </c>
      <c r="L14">
        <v>23.220412007627761</v>
      </c>
      <c r="M14">
        <v>0</v>
      </c>
      <c r="N14">
        <v>29.775087716756499</v>
      </c>
      <c r="O14">
        <v>24.975591796331102</v>
      </c>
      <c r="P14">
        <v>33.308084497929357</v>
      </c>
      <c r="Q14">
        <v>5.2645753958882144</v>
      </c>
      <c r="R14">
        <v>4.7822346690247697</v>
      </c>
      <c r="S14">
        <v>6.6444569431068574</v>
      </c>
      <c r="T14">
        <v>0</v>
      </c>
      <c r="U14">
        <v>277.23857232310576</v>
      </c>
      <c r="V14">
        <v>5.2981937729840052</v>
      </c>
      <c r="W14">
        <v>8.8864927900857218</v>
      </c>
      <c r="X14">
        <v>37.664803326338237</v>
      </c>
      <c r="Y14">
        <v>0</v>
      </c>
      <c r="Z14">
        <v>1.6733515758714255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6.6228684499060737</v>
      </c>
      <c r="AL14">
        <v>3.2630384245632684</v>
      </c>
      <c r="AM14">
        <v>2.7241887524525148</v>
      </c>
      <c r="AN14">
        <v>0</v>
      </c>
      <c r="AO14">
        <v>0</v>
      </c>
      <c r="AP14">
        <v>0</v>
      </c>
      <c r="AQ14">
        <v>0</v>
      </c>
      <c r="AR14">
        <v>10.147652821957838</v>
      </c>
      <c r="AS14">
        <v>8.3461685577123763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25.769320071837996</v>
      </c>
      <c r="BB14">
        <f t="shared" si="0"/>
        <v>590.72159073768466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126.65744528939405</v>
      </c>
      <c r="L15">
        <v>23.220412007627761</v>
      </c>
      <c r="M15">
        <v>0</v>
      </c>
      <c r="N15">
        <v>29.775087716756499</v>
      </c>
      <c r="O15">
        <v>24.975591796331102</v>
      </c>
      <c r="P15">
        <v>33.308084497929357</v>
      </c>
      <c r="Q15">
        <v>5.2645753958882144</v>
      </c>
      <c r="R15">
        <v>4.7822346690247697</v>
      </c>
      <c r="S15">
        <v>6.6444569431068574</v>
      </c>
      <c r="T15">
        <v>0</v>
      </c>
      <c r="U15">
        <v>277.23857232310576</v>
      </c>
      <c r="V15">
        <v>3.6418959780287237</v>
      </c>
      <c r="W15">
        <v>8.8864927900857218</v>
      </c>
      <c r="X15">
        <v>37.664803326338237</v>
      </c>
      <c r="Y15">
        <v>0</v>
      </c>
      <c r="Z15">
        <v>3.3467031517428509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6.6228684499060737</v>
      </c>
      <c r="AL15">
        <v>3.2630384245632684</v>
      </c>
      <c r="AM15">
        <v>2.7241887524525148</v>
      </c>
      <c r="AN15">
        <v>0</v>
      </c>
      <c r="AO15">
        <v>0</v>
      </c>
      <c r="AP15">
        <v>0</v>
      </c>
      <c r="AQ15">
        <v>0</v>
      </c>
      <c r="AR15">
        <v>13.389264070131494</v>
      </c>
      <c r="AS15">
        <v>8.3461685577123763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25.905628757057201</v>
      </c>
      <c r="BB15">
        <f t="shared" si="0"/>
        <v>593.84625538306852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126.65571924589774</v>
      </c>
      <c r="L16">
        <v>23.220412007627761</v>
      </c>
      <c r="M16">
        <v>0</v>
      </c>
      <c r="N16">
        <v>29.775087716756499</v>
      </c>
      <c r="O16">
        <v>24.975591796331102</v>
      </c>
      <c r="P16">
        <v>33.308084497929357</v>
      </c>
      <c r="Q16">
        <v>5.2645753958882144</v>
      </c>
      <c r="R16">
        <v>4.7822346690247697</v>
      </c>
      <c r="S16">
        <v>6.6444569431068574</v>
      </c>
      <c r="T16">
        <v>0</v>
      </c>
      <c r="U16">
        <v>277.23857232310576</v>
      </c>
      <c r="V16">
        <v>3.6418959780287237</v>
      </c>
      <c r="W16">
        <v>8.8864927900857218</v>
      </c>
      <c r="X16">
        <v>37.664803326338237</v>
      </c>
      <c r="Y16">
        <v>0</v>
      </c>
      <c r="Z16">
        <v>3.3467031517428509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6.6228684499060737</v>
      </c>
      <c r="AL16">
        <v>3.2630384245632684</v>
      </c>
      <c r="AM16">
        <v>2.7241887524525148</v>
      </c>
      <c r="AN16">
        <v>0</v>
      </c>
      <c r="AO16">
        <v>0</v>
      </c>
      <c r="AP16">
        <v>0</v>
      </c>
      <c r="AQ16">
        <v>0</v>
      </c>
      <c r="AR16">
        <v>13.389264070131494</v>
      </c>
      <c r="AS16">
        <v>8.3461685577123763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25.905556608439056</v>
      </c>
      <c r="BB16">
        <f t="shared" si="0"/>
        <v>593.84460148819039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126.65563506434462</v>
      </c>
      <c r="L17">
        <v>23.220412007627761</v>
      </c>
      <c r="M17">
        <v>0</v>
      </c>
      <c r="N17">
        <v>29.775087716756499</v>
      </c>
      <c r="O17">
        <v>24.975591796331102</v>
      </c>
      <c r="P17">
        <v>33.308084497929357</v>
      </c>
      <c r="Q17">
        <v>5.2645753958882144</v>
      </c>
      <c r="R17">
        <v>4.7822346690247697</v>
      </c>
      <c r="S17">
        <v>6.6444569431068574</v>
      </c>
      <c r="T17">
        <v>0</v>
      </c>
      <c r="U17">
        <v>277.23857232310576</v>
      </c>
      <c r="V17">
        <v>3.6418959780287237</v>
      </c>
      <c r="W17">
        <v>8.8864927900857218</v>
      </c>
      <c r="X17">
        <v>37.664803326338237</v>
      </c>
      <c r="Y17">
        <v>0</v>
      </c>
      <c r="Z17">
        <v>3.3467031517428509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6.6228684499060737</v>
      </c>
      <c r="AL17">
        <v>3.2630384245632684</v>
      </c>
      <c r="AM17">
        <v>2.7241887524525148</v>
      </c>
      <c r="AN17">
        <v>0</v>
      </c>
      <c r="AO17">
        <v>0</v>
      </c>
      <c r="AP17">
        <v>0</v>
      </c>
      <c r="AQ17">
        <v>0</v>
      </c>
      <c r="AR17">
        <v>13.389264070131494</v>
      </c>
      <c r="AS17">
        <v>8.3461685577123763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25.905553089650127</v>
      </c>
      <c r="BB17">
        <f t="shared" si="0"/>
        <v>593.84452082542623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126.65614098656245</v>
      </c>
      <c r="L18">
        <v>23.220412007627761</v>
      </c>
      <c r="M18">
        <v>0</v>
      </c>
      <c r="N18">
        <v>29.775087716756499</v>
      </c>
      <c r="O18">
        <v>24.975591796331102</v>
      </c>
      <c r="P18">
        <v>33.308084497929357</v>
      </c>
      <c r="Q18">
        <v>5.2645753958882144</v>
      </c>
      <c r="R18">
        <v>4.7822346690247697</v>
      </c>
      <c r="S18">
        <v>6.6444569431068574</v>
      </c>
      <c r="T18">
        <v>0</v>
      </c>
      <c r="U18">
        <v>277.23857232310576</v>
      </c>
      <c r="V18">
        <v>3.6418959780287237</v>
      </c>
      <c r="W18">
        <v>8.8864927900857218</v>
      </c>
      <c r="X18">
        <v>37.664803326338237</v>
      </c>
      <c r="Y18">
        <v>0</v>
      </c>
      <c r="Z18">
        <v>3.3467031517428509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6.6228684499060737</v>
      </c>
      <c r="AL18">
        <v>3.2630384245632684</v>
      </c>
      <c r="AM18">
        <v>2.7241887524525148</v>
      </c>
      <c r="AN18">
        <v>0</v>
      </c>
      <c r="AO18">
        <v>0</v>
      </c>
      <c r="AP18">
        <v>0</v>
      </c>
      <c r="AQ18">
        <v>0</v>
      </c>
      <c r="AR18">
        <v>11.275169743268627</v>
      </c>
      <c r="AS18">
        <v>8.3461685577123763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25.817205094335968</v>
      </c>
      <c r="BB18">
        <f t="shared" si="0"/>
        <v>591.81928041609535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126.6558110938284</v>
      </c>
      <c r="L19">
        <v>23.220751466884288</v>
      </c>
      <c r="M19">
        <v>0</v>
      </c>
      <c r="N19">
        <v>29.775087716756499</v>
      </c>
      <c r="O19">
        <v>24.975591796331102</v>
      </c>
      <c r="P19">
        <v>33.308084497929357</v>
      </c>
      <c r="Q19">
        <v>5.2645753958882144</v>
      </c>
      <c r="R19">
        <v>4.7822346690247697</v>
      </c>
      <c r="S19">
        <v>6.6444569431068574</v>
      </c>
      <c r="T19">
        <v>0</v>
      </c>
      <c r="U19">
        <v>277.23857232310576</v>
      </c>
      <c r="V19">
        <v>3.6418959780287237</v>
      </c>
      <c r="W19">
        <v>8.8864927900857218</v>
      </c>
      <c r="X19">
        <v>37.664803326338237</v>
      </c>
      <c r="Y19">
        <v>0</v>
      </c>
      <c r="Z19">
        <v>3.3467031517428509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6.6228684499060737</v>
      </c>
      <c r="AL19">
        <v>3.2630384245632684</v>
      </c>
      <c r="AM19">
        <v>4.0780283158004584</v>
      </c>
      <c r="AN19">
        <v>0</v>
      </c>
      <c r="AO19">
        <v>0</v>
      </c>
      <c r="AP19">
        <v>0</v>
      </c>
      <c r="AQ19">
        <v>0</v>
      </c>
      <c r="AR19">
        <v>11.275169743268627</v>
      </c>
      <c r="AS19">
        <v>8.1442120496764758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25.865354205928661</v>
      </c>
      <c r="BB19">
        <f t="shared" si="0"/>
        <v>592.92302392633724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126.65702190137881</v>
      </c>
      <c r="L20">
        <v>23.220831615269631</v>
      </c>
      <c r="M20">
        <v>0</v>
      </c>
      <c r="N20">
        <v>29.775087716756499</v>
      </c>
      <c r="O20">
        <v>24.975591796331102</v>
      </c>
      <c r="P20">
        <v>33.308084497929357</v>
      </c>
      <c r="Q20">
        <v>5.2642967024097942</v>
      </c>
      <c r="R20">
        <v>4.7811691200567346</v>
      </c>
      <c r="S20">
        <v>6.6435543022274741</v>
      </c>
      <c r="T20">
        <v>0</v>
      </c>
      <c r="U20">
        <v>277.23857232310576</v>
      </c>
      <c r="V20">
        <v>3.7775539944022869</v>
      </c>
      <c r="W20">
        <v>8.8869227940306814</v>
      </c>
      <c r="X20">
        <v>37.665400438669344</v>
      </c>
      <c r="Y20">
        <v>0</v>
      </c>
      <c r="Z20">
        <v>3.3467031517428509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6.6228684499060737</v>
      </c>
      <c r="AL20">
        <v>3.2630384245632684</v>
      </c>
      <c r="AM20">
        <v>4.0780283158004584</v>
      </c>
      <c r="AN20">
        <v>0</v>
      </c>
      <c r="AO20">
        <v>0</v>
      </c>
      <c r="AP20">
        <v>0</v>
      </c>
      <c r="AQ20">
        <v>0</v>
      </c>
      <c r="AR20">
        <v>11.275169743268627</v>
      </c>
      <c r="AS20">
        <v>8.1442120496764758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25.871027686708494</v>
      </c>
      <c r="BB20">
        <f t="shared" si="0"/>
        <v>593.05307965081681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165.51856814503455</v>
      </c>
      <c r="L21">
        <v>65.694783465743143</v>
      </c>
      <c r="M21">
        <v>0</v>
      </c>
      <c r="N21">
        <v>29.775087716756499</v>
      </c>
      <c r="O21">
        <v>24.975591796331102</v>
      </c>
      <c r="P21">
        <v>33.308084497929357</v>
      </c>
      <c r="Q21">
        <v>5.2642967024097942</v>
      </c>
      <c r="R21">
        <v>4.7811691200567346</v>
      </c>
      <c r="S21">
        <v>6.6435543022274741</v>
      </c>
      <c r="T21">
        <v>0</v>
      </c>
      <c r="U21">
        <v>277.23857232310576</v>
      </c>
      <c r="V21">
        <v>3.7775539944022869</v>
      </c>
      <c r="W21">
        <v>8.8869227940306814</v>
      </c>
      <c r="X21">
        <v>37.665400438669344</v>
      </c>
      <c r="Y21">
        <v>0</v>
      </c>
      <c r="Z21">
        <v>3.3467031517428509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6.6228684499060737</v>
      </c>
      <c r="AL21">
        <v>3.2630384245632684</v>
      </c>
      <c r="AM21">
        <v>4.0780283158004584</v>
      </c>
      <c r="AN21">
        <v>0</v>
      </c>
      <c r="AO21">
        <v>0</v>
      </c>
      <c r="AP21">
        <v>0</v>
      </c>
      <c r="AQ21">
        <v>0</v>
      </c>
      <c r="AR21">
        <v>11.275169743268627</v>
      </c>
      <c r="AS21">
        <v>8.1442120496764758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29.270851507043083</v>
      </c>
      <c r="BB21">
        <f t="shared" si="0"/>
        <v>670.9887539246115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165.518488977403</v>
      </c>
      <c r="L22">
        <v>65.686049578812614</v>
      </c>
      <c r="M22">
        <v>0</v>
      </c>
      <c r="N22">
        <v>29.775087716756499</v>
      </c>
      <c r="O22">
        <v>24.975591796331102</v>
      </c>
      <c r="P22">
        <v>33.308084497929357</v>
      </c>
      <c r="Q22">
        <v>5.1522907271420104</v>
      </c>
      <c r="R22">
        <v>4.7822346690247697</v>
      </c>
      <c r="S22">
        <v>6.6444569431068574</v>
      </c>
      <c r="T22">
        <v>0</v>
      </c>
      <c r="U22">
        <v>277.23857232310576</v>
      </c>
      <c r="V22">
        <v>3.6418959780287237</v>
      </c>
      <c r="W22">
        <v>8.8864927900857218</v>
      </c>
      <c r="X22">
        <v>37.664803326338237</v>
      </c>
      <c r="Y22">
        <v>0</v>
      </c>
      <c r="Z22">
        <v>1.6733515758714255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0.7329021850344396</v>
      </c>
      <c r="AI22">
        <v>0</v>
      </c>
      <c r="AJ22">
        <v>0</v>
      </c>
      <c r="AK22">
        <v>6.6228684499060737</v>
      </c>
      <c r="AL22">
        <v>3.2630384245632684</v>
      </c>
      <c r="AM22">
        <v>4.0780283158004584</v>
      </c>
      <c r="AN22">
        <v>0</v>
      </c>
      <c r="AO22">
        <v>0</v>
      </c>
      <c r="AP22">
        <v>0</v>
      </c>
      <c r="AQ22">
        <v>0</v>
      </c>
      <c r="AR22">
        <v>11.275169743268627</v>
      </c>
      <c r="AS22">
        <v>8.1442120496764758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29.220859318850088</v>
      </c>
      <c r="BB22">
        <f t="shared" si="0"/>
        <v>669.8427607493353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165.518488977403</v>
      </c>
      <c r="L23">
        <v>65.686049578812614</v>
      </c>
      <c r="M23">
        <v>0</v>
      </c>
      <c r="N23">
        <v>29.775087716756499</v>
      </c>
      <c r="O23">
        <v>24.975591796331102</v>
      </c>
      <c r="P23">
        <v>33.308084497929357</v>
      </c>
      <c r="Q23">
        <v>5.2645753958882144</v>
      </c>
      <c r="R23">
        <v>4.7822346690247697</v>
      </c>
      <c r="S23">
        <v>6.6444569431068574</v>
      </c>
      <c r="T23">
        <v>0</v>
      </c>
      <c r="U23">
        <v>277.23857232310576</v>
      </c>
      <c r="V23">
        <v>3.6418959780287237</v>
      </c>
      <c r="W23">
        <v>8.8864927900857218</v>
      </c>
      <c r="X23">
        <v>37.664803326338237</v>
      </c>
      <c r="Y23">
        <v>0</v>
      </c>
      <c r="Z23">
        <v>1.6733515758714255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4.8860149129618033</v>
      </c>
      <c r="AI23">
        <v>0</v>
      </c>
      <c r="AJ23">
        <v>0</v>
      </c>
      <c r="AK23">
        <v>6.6228684499060737</v>
      </c>
      <c r="AL23">
        <v>6.2294370887252395</v>
      </c>
      <c r="AM23">
        <v>4.0780283158004584</v>
      </c>
      <c r="AN23">
        <v>0</v>
      </c>
      <c r="AO23">
        <v>0</v>
      </c>
      <c r="AP23">
        <v>0</v>
      </c>
      <c r="AQ23">
        <v>0</v>
      </c>
      <c r="AR23">
        <v>9.8657735253600496</v>
      </c>
      <c r="AS23">
        <v>8.1442120496764758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29.464235632284439</v>
      </c>
      <c r="BB23">
        <f t="shared" si="0"/>
        <v>675.421784278828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165.518488977403</v>
      </c>
      <c r="L24">
        <v>65.686049578812614</v>
      </c>
      <c r="M24">
        <v>0</v>
      </c>
      <c r="N24">
        <v>29.775087716756499</v>
      </c>
      <c r="O24">
        <v>24.975591796331102</v>
      </c>
      <c r="P24">
        <v>33.308084497929357</v>
      </c>
      <c r="Q24">
        <v>5.2645753958882144</v>
      </c>
      <c r="R24">
        <v>4.7822346690247697</v>
      </c>
      <c r="S24">
        <v>6.6444569431068574</v>
      </c>
      <c r="T24">
        <v>0</v>
      </c>
      <c r="U24">
        <v>277.23857232310576</v>
      </c>
      <c r="V24">
        <v>3.6418959780287237</v>
      </c>
      <c r="W24">
        <v>8.8864927900857218</v>
      </c>
      <c r="X24">
        <v>37.664803326338237</v>
      </c>
      <c r="Y24">
        <v>0</v>
      </c>
      <c r="Z24">
        <v>1.6733515758714255</v>
      </c>
      <c r="AA24">
        <v>0</v>
      </c>
      <c r="AB24">
        <v>0.86211399874765182</v>
      </c>
      <c r="AC24">
        <v>2.5001017839699435</v>
      </c>
      <c r="AD24">
        <v>0</v>
      </c>
      <c r="AE24">
        <v>0</v>
      </c>
      <c r="AF24">
        <v>0</v>
      </c>
      <c r="AG24">
        <v>0</v>
      </c>
      <c r="AH24">
        <v>9.7720298259236067</v>
      </c>
      <c r="AI24">
        <v>0</v>
      </c>
      <c r="AJ24">
        <v>0</v>
      </c>
      <c r="AK24">
        <v>6.6228684499060737</v>
      </c>
      <c r="AL24">
        <v>17.501752224570527</v>
      </c>
      <c r="AM24">
        <v>4.0780283158004584</v>
      </c>
      <c r="AN24">
        <v>0</v>
      </c>
      <c r="AO24">
        <v>0</v>
      </c>
      <c r="AP24">
        <v>0</v>
      </c>
      <c r="AQ24">
        <v>0</v>
      </c>
      <c r="AR24">
        <v>9.8657735253600496</v>
      </c>
      <c r="AS24">
        <v>8.1442120496764758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30.280194448042167</v>
      </c>
      <c r="BB24">
        <f t="shared" si="0"/>
        <v>694.12637129459483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165.518488977403</v>
      </c>
      <c r="L25">
        <v>65.686049578812614</v>
      </c>
      <c r="M25">
        <v>0</v>
      </c>
      <c r="N25">
        <v>29.775087716756499</v>
      </c>
      <c r="O25">
        <v>24.975591796331102</v>
      </c>
      <c r="P25">
        <v>33.308084497929357</v>
      </c>
      <c r="Q25">
        <v>5.2645753958882144</v>
      </c>
      <c r="R25">
        <v>4.7822346690247697</v>
      </c>
      <c r="S25">
        <v>6.6444569431068574</v>
      </c>
      <c r="T25">
        <v>0</v>
      </c>
      <c r="U25">
        <v>277.23857232310576</v>
      </c>
      <c r="V25">
        <v>3.6418959780287237</v>
      </c>
      <c r="W25">
        <v>8.8864927900857218</v>
      </c>
      <c r="X25">
        <v>37.664803326338237</v>
      </c>
      <c r="Y25">
        <v>0</v>
      </c>
      <c r="Z25">
        <v>1.6733515758714255</v>
      </c>
      <c r="AA25">
        <v>0</v>
      </c>
      <c r="AB25">
        <v>3.3794858534752654</v>
      </c>
      <c r="AC25">
        <v>2.5001017839699435</v>
      </c>
      <c r="AD25">
        <v>0</v>
      </c>
      <c r="AE25">
        <v>0</v>
      </c>
      <c r="AF25">
        <v>0</v>
      </c>
      <c r="AG25">
        <v>0</v>
      </c>
      <c r="AH25">
        <v>14.65804473888541</v>
      </c>
      <c r="AI25">
        <v>0</v>
      </c>
      <c r="AJ25">
        <v>0</v>
      </c>
      <c r="AK25">
        <v>6.6228684499060737</v>
      </c>
      <c r="AL25">
        <v>17.501752224570527</v>
      </c>
      <c r="AM25">
        <v>4.0780283158004584</v>
      </c>
      <c r="AN25">
        <v>0</v>
      </c>
      <c r="AO25">
        <v>0</v>
      </c>
      <c r="AP25">
        <v>0</v>
      </c>
      <c r="AQ25">
        <v>0</v>
      </c>
      <c r="AR25">
        <v>9.8657735253600496</v>
      </c>
      <c r="AS25">
        <v>7.5562020496764761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30.565077196931583</v>
      </c>
      <c r="BB25">
        <f t="shared" si="0"/>
        <v>700.65686531339475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165.518488977403</v>
      </c>
      <c r="L26">
        <v>65.686049578812614</v>
      </c>
      <c r="M26">
        <v>0</v>
      </c>
      <c r="N26">
        <v>29.775087716756499</v>
      </c>
      <c r="O26">
        <v>24.975591796331102</v>
      </c>
      <c r="P26">
        <v>33.308084497929357</v>
      </c>
      <c r="Q26">
        <v>5.2645753958882144</v>
      </c>
      <c r="R26">
        <v>4.7822346690247697</v>
      </c>
      <c r="S26">
        <v>6.6444569431068574</v>
      </c>
      <c r="T26">
        <v>0</v>
      </c>
      <c r="U26">
        <v>277.23857232310576</v>
      </c>
      <c r="V26">
        <v>3.6418959780287237</v>
      </c>
      <c r="W26">
        <v>8.8864927900857218</v>
      </c>
      <c r="X26">
        <v>37.664803326338237</v>
      </c>
      <c r="Y26">
        <v>0</v>
      </c>
      <c r="Z26">
        <v>3.3467031517428509</v>
      </c>
      <c r="AA26">
        <v>0</v>
      </c>
      <c r="AB26">
        <v>3.3794858534752654</v>
      </c>
      <c r="AC26">
        <v>2.5001017839699435</v>
      </c>
      <c r="AD26">
        <v>0</v>
      </c>
      <c r="AE26">
        <v>0</v>
      </c>
      <c r="AF26">
        <v>0</v>
      </c>
      <c r="AG26">
        <v>0</v>
      </c>
      <c r="AH26">
        <v>20.765563380087663</v>
      </c>
      <c r="AI26">
        <v>0</v>
      </c>
      <c r="AJ26">
        <v>0</v>
      </c>
      <c r="AK26">
        <v>6.6228684499060737</v>
      </c>
      <c r="AL26">
        <v>17.501752224570527</v>
      </c>
      <c r="AM26">
        <v>4.0780283158004584</v>
      </c>
      <c r="AN26">
        <v>0</v>
      </c>
      <c r="AO26">
        <v>0</v>
      </c>
      <c r="AP26">
        <v>6.5414410352744715E-2</v>
      </c>
      <c r="AQ26">
        <v>0</v>
      </c>
      <c r="AR26">
        <v>9.8657735253600496</v>
      </c>
      <c r="AS26">
        <v>7.5562020496764761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30.89305189435801</v>
      </c>
      <c r="BB26">
        <f t="shared" si="0"/>
        <v>708.17517524339485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165.518488977403</v>
      </c>
      <c r="L27">
        <v>65.686049578812614</v>
      </c>
      <c r="M27">
        <v>0</v>
      </c>
      <c r="N27">
        <v>29.775087716756499</v>
      </c>
      <c r="O27">
        <v>24.975591796331102</v>
      </c>
      <c r="P27">
        <v>33.308084497929357</v>
      </c>
      <c r="Q27">
        <v>4.9783964058919379</v>
      </c>
      <c r="R27">
        <v>4.7822346690247697</v>
      </c>
      <c r="S27">
        <v>6.6444569431068574</v>
      </c>
      <c r="T27">
        <v>0</v>
      </c>
      <c r="U27">
        <v>277.23857232310576</v>
      </c>
      <c r="V27">
        <v>3.6418959780287237</v>
      </c>
      <c r="W27">
        <v>8.8864927900857218</v>
      </c>
      <c r="X27">
        <v>37.664803326338237</v>
      </c>
      <c r="Y27">
        <v>0</v>
      </c>
      <c r="Z27">
        <v>3.3467031517428509</v>
      </c>
      <c r="AA27">
        <v>0.96819381757461909</v>
      </c>
      <c r="AB27">
        <v>6.7934561327489034</v>
      </c>
      <c r="AC27">
        <v>2.5001017839699435</v>
      </c>
      <c r="AD27">
        <v>0</v>
      </c>
      <c r="AE27">
        <v>0</v>
      </c>
      <c r="AF27">
        <v>0</v>
      </c>
      <c r="AG27">
        <v>0</v>
      </c>
      <c r="AH27">
        <v>22.622249296180335</v>
      </c>
      <c r="AI27">
        <v>0.98658303631809641</v>
      </c>
      <c r="AJ27">
        <v>0</v>
      </c>
      <c r="AK27">
        <v>6.6228684499060737</v>
      </c>
      <c r="AL27">
        <v>17.501752224570527</v>
      </c>
      <c r="AM27">
        <v>4.0780283158004584</v>
      </c>
      <c r="AN27">
        <v>0</v>
      </c>
      <c r="AO27">
        <v>0</v>
      </c>
      <c r="AP27">
        <v>6.5414410352744715E-2</v>
      </c>
      <c r="AQ27">
        <v>0</v>
      </c>
      <c r="AR27">
        <v>11.838928336464203</v>
      </c>
      <c r="AS27">
        <v>7.2127382237528694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31.251233797215733</v>
      </c>
      <c r="BB27">
        <f t="shared" si="0"/>
        <v>716.38593838498059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165.518488977403</v>
      </c>
      <c r="L28">
        <v>65.686049578812614</v>
      </c>
      <c r="M28">
        <v>0</v>
      </c>
      <c r="N28">
        <v>29.775087716756499</v>
      </c>
      <c r="O28">
        <v>24.975591796331102</v>
      </c>
      <c r="P28">
        <v>33.308084497929357</v>
      </c>
      <c r="Q28">
        <v>4.9783964058919379</v>
      </c>
      <c r="R28">
        <v>4.7822346690247697</v>
      </c>
      <c r="S28">
        <v>6.6444569431068574</v>
      </c>
      <c r="T28">
        <v>0</v>
      </c>
      <c r="U28">
        <v>277.23857232310576</v>
      </c>
      <c r="V28">
        <v>3.6418959780287237</v>
      </c>
      <c r="W28">
        <v>8.8864927900857218</v>
      </c>
      <c r="X28">
        <v>37.664803326338237</v>
      </c>
      <c r="Y28">
        <v>0</v>
      </c>
      <c r="Z28">
        <v>3.3467031517428509</v>
      </c>
      <c r="AA28">
        <v>3.5702151993320799</v>
      </c>
      <c r="AB28">
        <v>6.7934561327489034</v>
      </c>
      <c r="AC28">
        <v>3.9475288872886654</v>
      </c>
      <c r="AD28">
        <v>2.3536362700897513</v>
      </c>
      <c r="AE28">
        <v>0</v>
      </c>
      <c r="AF28">
        <v>0</v>
      </c>
      <c r="AG28">
        <v>0</v>
      </c>
      <c r="AH28">
        <v>30.17114224326863</v>
      </c>
      <c r="AI28">
        <v>4.275193071070758</v>
      </c>
      <c r="AJ28">
        <v>0</v>
      </c>
      <c r="AK28">
        <v>6.6228684499060737</v>
      </c>
      <c r="AL28">
        <v>6.2294370887252395</v>
      </c>
      <c r="AM28">
        <v>4.0780283158004584</v>
      </c>
      <c r="AN28">
        <v>0</v>
      </c>
      <c r="AO28">
        <v>0</v>
      </c>
      <c r="AP28">
        <v>6.5414410352744715E-2</v>
      </c>
      <c r="AQ28">
        <v>0</v>
      </c>
      <c r="AR28">
        <v>11.838928336464203</v>
      </c>
      <c r="AS28">
        <v>7.2127382237528694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31.500707591944291</v>
      </c>
      <c r="BB28">
        <f t="shared" si="0"/>
        <v>722.10473719141351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165.518488977403</v>
      </c>
      <c r="L29">
        <v>65.686049578812614</v>
      </c>
      <c r="M29">
        <v>0</v>
      </c>
      <c r="N29">
        <v>29.775087716756499</v>
      </c>
      <c r="O29">
        <v>24.975591796331102</v>
      </c>
      <c r="P29">
        <v>33.308084497929357</v>
      </c>
      <c r="Q29">
        <v>4.9783964058919379</v>
      </c>
      <c r="R29">
        <v>4.7822346690247697</v>
      </c>
      <c r="S29">
        <v>6.6444569431068574</v>
      </c>
      <c r="T29">
        <v>0</v>
      </c>
      <c r="U29">
        <v>277.23857232310576</v>
      </c>
      <c r="V29">
        <v>3.6418959780287237</v>
      </c>
      <c r="W29">
        <v>8.8864927900857218</v>
      </c>
      <c r="X29">
        <v>37.664803326338237</v>
      </c>
      <c r="Y29">
        <v>0</v>
      </c>
      <c r="Z29">
        <v>3.3467031517428509</v>
      </c>
      <c r="AA29">
        <v>4.5384090169066997</v>
      </c>
      <c r="AB29">
        <v>10.221220285535377</v>
      </c>
      <c r="AC29">
        <v>7.5078713403256092</v>
      </c>
      <c r="AD29">
        <v>4.7072722810477972</v>
      </c>
      <c r="AE29">
        <v>0</v>
      </c>
      <c r="AF29">
        <v>0</v>
      </c>
      <c r="AG29">
        <v>0</v>
      </c>
      <c r="AH29">
        <v>30.17114224326863</v>
      </c>
      <c r="AI29">
        <v>4.275193071070758</v>
      </c>
      <c r="AJ29">
        <v>0</v>
      </c>
      <c r="AK29">
        <v>6.6228684499060737</v>
      </c>
      <c r="AL29">
        <v>3.2630384245632684</v>
      </c>
      <c r="AM29">
        <v>4.0780283158004584</v>
      </c>
      <c r="AN29">
        <v>0</v>
      </c>
      <c r="AO29">
        <v>0</v>
      </c>
      <c r="AP29">
        <v>6.5414410352744715E-2</v>
      </c>
      <c r="AQ29">
        <v>0</v>
      </c>
      <c r="AR29">
        <v>11.838928336464203</v>
      </c>
      <c r="AS29">
        <v>7.2127382237528694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31.807667470738409</v>
      </c>
      <c r="BB29">
        <f t="shared" si="0"/>
        <v>729.14131508281366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165.518488977403</v>
      </c>
      <c r="L30">
        <v>65.686049578812614</v>
      </c>
      <c r="M30">
        <v>0</v>
      </c>
      <c r="N30">
        <v>29.775087716756499</v>
      </c>
      <c r="O30">
        <v>24.975591796331102</v>
      </c>
      <c r="P30">
        <v>33.308084497929357</v>
      </c>
      <c r="Q30">
        <v>4.9783964058919379</v>
      </c>
      <c r="R30">
        <v>4.7822346690247697</v>
      </c>
      <c r="S30">
        <v>6.6444569431068574</v>
      </c>
      <c r="T30">
        <v>0</v>
      </c>
      <c r="U30">
        <v>277.23857232310576</v>
      </c>
      <c r="V30">
        <v>3.6418959780287237</v>
      </c>
      <c r="W30">
        <v>8.8864927900857218</v>
      </c>
      <c r="X30">
        <v>37.664803326338237</v>
      </c>
      <c r="Y30">
        <v>0</v>
      </c>
      <c r="Z30">
        <v>3.3467031517428509</v>
      </c>
      <c r="AA30">
        <v>7.160600893341682</v>
      </c>
      <c r="AB30">
        <v>10.221220285535377</v>
      </c>
      <c r="AC30">
        <v>7.5078713403256092</v>
      </c>
      <c r="AD30">
        <v>7.0609085511375493</v>
      </c>
      <c r="AE30">
        <v>0</v>
      </c>
      <c r="AF30">
        <v>0</v>
      </c>
      <c r="AG30">
        <v>0</v>
      </c>
      <c r="AH30">
        <v>30.17114224326863</v>
      </c>
      <c r="AI30">
        <v>4.275193071070758</v>
      </c>
      <c r="AJ30">
        <v>0</v>
      </c>
      <c r="AK30">
        <v>6.6228684499060737</v>
      </c>
      <c r="AL30">
        <v>3.2630384245632684</v>
      </c>
      <c r="AM30">
        <v>4.0780283158004584</v>
      </c>
      <c r="AN30">
        <v>0</v>
      </c>
      <c r="AO30">
        <v>0</v>
      </c>
      <c r="AP30">
        <v>6.5414410352744715E-2</v>
      </c>
      <c r="AQ30">
        <v>0</v>
      </c>
      <c r="AR30">
        <v>11.838928336464203</v>
      </c>
      <c r="AS30">
        <v>7.2127382237528694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32.015657087263136</v>
      </c>
      <c r="BB30">
        <f t="shared" si="0"/>
        <v>733.90915361281372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165.518488977403</v>
      </c>
      <c r="L31">
        <v>65.686049578812614</v>
      </c>
      <c r="M31">
        <v>0</v>
      </c>
      <c r="N31">
        <v>29.775087716756499</v>
      </c>
      <c r="O31">
        <v>24.975591796331102</v>
      </c>
      <c r="P31">
        <v>33.308084497929357</v>
      </c>
      <c r="Q31">
        <v>4.9783964058919379</v>
      </c>
      <c r="R31">
        <v>4.7822346690247697</v>
      </c>
      <c r="S31">
        <v>6.6444569431068574</v>
      </c>
      <c r="T31">
        <v>0</v>
      </c>
      <c r="U31">
        <v>277.23857232310576</v>
      </c>
      <c r="V31">
        <v>3.6418959780287237</v>
      </c>
      <c r="W31">
        <v>8.8864927900857218</v>
      </c>
      <c r="X31">
        <v>37.664803326338237</v>
      </c>
      <c r="Y31">
        <v>0</v>
      </c>
      <c r="Z31">
        <v>3.3467031517428509</v>
      </c>
      <c r="AA31">
        <v>7.160600893341682</v>
      </c>
      <c r="AB31">
        <v>10.221220285535377</v>
      </c>
      <c r="AC31">
        <v>7.5078713403256092</v>
      </c>
      <c r="AD31">
        <v>7.0609085511375493</v>
      </c>
      <c r="AE31">
        <v>0</v>
      </c>
      <c r="AF31">
        <v>0</v>
      </c>
      <c r="AG31">
        <v>0</v>
      </c>
      <c r="AH31">
        <v>30.17114224326863</v>
      </c>
      <c r="AI31">
        <v>4.275193071070758</v>
      </c>
      <c r="AJ31">
        <v>0</v>
      </c>
      <c r="AK31">
        <v>6.6228684499060737</v>
      </c>
      <c r="AL31">
        <v>3.2630384245632684</v>
      </c>
      <c r="AM31">
        <v>4.0780283158004584</v>
      </c>
      <c r="AN31">
        <v>0</v>
      </c>
      <c r="AO31">
        <v>0</v>
      </c>
      <c r="AP31">
        <v>6.5414410352744715E-2</v>
      </c>
      <c r="AQ31">
        <v>0</v>
      </c>
      <c r="AR31">
        <v>11.838928336464203</v>
      </c>
      <c r="AS31">
        <v>7.5562020496764761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32.030013875186746</v>
      </c>
      <c r="BB31">
        <f t="shared" si="0"/>
        <v>734.23826065081357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165.518488977403</v>
      </c>
      <c r="L32">
        <v>65.686049578812614</v>
      </c>
      <c r="M32">
        <v>0</v>
      </c>
      <c r="N32">
        <v>29.775087716756499</v>
      </c>
      <c r="O32">
        <v>24.975591796331102</v>
      </c>
      <c r="P32">
        <v>33.308084497929357</v>
      </c>
      <c r="Q32">
        <v>4.9783964058919379</v>
      </c>
      <c r="R32">
        <v>4.7822346690247697</v>
      </c>
      <c r="S32">
        <v>6.6444569431068574</v>
      </c>
      <c r="T32">
        <v>0</v>
      </c>
      <c r="U32">
        <v>277.23857232310576</v>
      </c>
      <c r="V32">
        <v>3.6418959780287237</v>
      </c>
      <c r="W32">
        <v>8.8864927900857218</v>
      </c>
      <c r="X32">
        <v>37.664803326338237</v>
      </c>
      <c r="Y32">
        <v>0</v>
      </c>
      <c r="Z32">
        <v>3.3467031517428509</v>
      </c>
      <c r="AA32">
        <v>7.160600893341682</v>
      </c>
      <c r="AB32">
        <v>10.221220285535377</v>
      </c>
      <c r="AC32">
        <v>7.5078713403256092</v>
      </c>
      <c r="AD32">
        <v>7.0609085511375493</v>
      </c>
      <c r="AE32">
        <v>0</v>
      </c>
      <c r="AF32">
        <v>0</v>
      </c>
      <c r="AG32">
        <v>0</v>
      </c>
      <c r="AH32">
        <v>30.17114224326863</v>
      </c>
      <c r="AI32">
        <v>4.275193071070758</v>
      </c>
      <c r="AJ32">
        <v>0</v>
      </c>
      <c r="AK32">
        <v>6.6228684499060737</v>
      </c>
      <c r="AL32">
        <v>3.2630384245632684</v>
      </c>
      <c r="AM32">
        <v>4.0780283158004584</v>
      </c>
      <c r="AN32">
        <v>0</v>
      </c>
      <c r="AO32">
        <v>0</v>
      </c>
      <c r="AP32">
        <v>6.5414410352744715E-2</v>
      </c>
      <c r="AQ32">
        <v>0</v>
      </c>
      <c r="AR32">
        <v>11.838928336464203</v>
      </c>
      <c r="AS32">
        <v>7.5562020496764761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32.030013875186746</v>
      </c>
      <c r="BB32">
        <f t="shared" si="0"/>
        <v>734.23826065081357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165.518488977403</v>
      </c>
      <c r="L33">
        <v>65.686049578812614</v>
      </c>
      <c r="M33">
        <v>0</v>
      </c>
      <c r="N33">
        <v>29.775087716756499</v>
      </c>
      <c r="O33">
        <v>24.975591796331102</v>
      </c>
      <c r="P33">
        <v>33.308084497929357</v>
      </c>
      <c r="Q33">
        <v>4.9783964058919379</v>
      </c>
      <c r="R33">
        <v>4.7822346690247697</v>
      </c>
      <c r="S33">
        <v>6.6444569431068574</v>
      </c>
      <c r="T33">
        <v>0</v>
      </c>
      <c r="U33">
        <v>277.23857232310576</v>
      </c>
      <c r="V33">
        <v>3.6418959780287237</v>
      </c>
      <c r="W33">
        <v>8.8864927900857218</v>
      </c>
      <c r="X33">
        <v>37.664803326338237</v>
      </c>
      <c r="Y33">
        <v>0</v>
      </c>
      <c r="Z33">
        <v>3.3467031517428509</v>
      </c>
      <c r="AA33">
        <v>4.5384090169066997</v>
      </c>
      <c r="AB33">
        <v>10.221220285535377</v>
      </c>
      <c r="AC33">
        <v>7.5078713403256092</v>
      </c>
      <c r="AD33">
        <v>7.0609085511375493</v>
      </c>
      <c r="AE33">
        <v>0</v>
      </c>
      <c r="AF33">
        <v>0</v>
      </c>
      <c r="AG33">
        <v>0</v>
      </c>
      <c r="AH33">
        <v>30.17114224326863</v>
      </c>
      <c r="AI33">
        <v>4.275193071070758</v>
      </c>
      <c r="AJ33">
        <v>0</v>
      </c>
      <c r="AK33">
        <v>6.6228684499060737</v>
      </c>
      <c r="AL33">
        <v>3.2630384245632684</v>
      </c>
      <c r="AM33">
        <v>4.0780283158004584</v>
      </c>
      <c r="AN33">
        <v>0</v>
      </c>
      <c r="AO33">
        <v>0</v>
      </c>
      <c r="AP33">
        <v>6.5414410352744715E-2</v>
      </c>
      <c r="AQ33">
        <v>0</v>
      </c>
      <c r="AR33">
        <v>11.838928336464203</v>
      </c>
      <c r="AS33">
        <v>7.5562020496764761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31.920406254751768</v>
      </c>
      <c r="BB33">
        <f t="shared" si="0"/>
        <v>731.7256763948136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165.518488977403</v>
      </c>
      <c r="L34">
        <v>65.686049578812614</v>
      </c>
      <c r="M34">
        <v>0</v>
      </c>
      <c r="N34">
        <v>29.775087716756499</v>
      </c>
      <c r="O34">
        <v>24.975591796331102</v>
      </c>
      <c r="P34">
        <v>33.308084497929357</v>
      </c>
      <c r="Q34">
        <v>4.9783964058919379</v>
      </c>
      <c r="R34">
        <v>4.7822346690247697</v>
      </c>
      <c r="S34">
        <v>6.6444569431068574</v>
      </c>
      <c r="T34">
        <v>0</v>
      </c>
      <c r="U34">
        <v>277.23857232310576</v>
      </c>
      <c r="V34">
        <v>3.6418959780287237</v>
      </c>
      <c r="W34">
        <v>8.8864927900857218</v>
      </c>
      <c r="X34">
        <v>37.664803326338237</v>
      </c>
      <c r="Y34">
        <v>0</v>
      </c>
      <c r="Z34">
        <v>3.3467031517428509</v>
      </c>
      <c r="AA34">
        <v>3.5702151993320799</v>
      </c>
      <c r="AB34">
        <v>10.221220285535377</v>
      </c>
      <c r="AC34">
        <v>7.5078713403256092</v>
      </c>
      <c r="AD34">
        <v>7.0609085511375493</v>
      </c>
      <c r="AE34">
        <v>0</v>
      </c>
      <c r="AF34">
        <v>0</v>
      </c>
      <c r="AG34">
        <v>0</v>
      </c>
      <c r="AH34">
        <v>30.17114224326863</v>
      </c>
      <c r="AI34">
        <v>0.98658303631809641</v>
      </c>
      <c r="AJ34">
        <v>0</v>
      </c>
      <c r="AK34">
        <v>6.6228684499060737</v>
      </c>
      <c r="AL34">
        <v>3.2630384245632684</v>
      </c>
      <c r="AM34">
        <v>4.0780283158004584</v>
      </c>
      <c r="AN34">
        <v>0</v>
      </c>
      <c r="AO34">
        <v>0</v>
      </c>
      <c r="AP34">
        <v>6.5414410352744715E-2</v>
      </c>
      <c r="AQ34">
        <v>0</v>
      </c>
      <c r="AR34">
        <v>11.838928336464203</v>
      </c>
      <c r="AS34">
        <v>7.5562020496764761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31.742471853724481</v>
      </c>
      <c r="BB34">
        <f t="shared" si="0"/>
        <v>727.64680694351364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165.518488977403</v>
      </c>
      <c r="L35">
        <v>65.686049578812614</v>
      </c>
      <c r="M35">
        <v>0</v>
      </c>
      <c r="N35">
        <v>29.775087716756499</v>
      </c>
      <c r="O35">
        <v>24.975591796331102</v>
      </c>
      <c r="P35">
        <v>33.308084497929357</v>
      </c>
      <c r="Q35">
        <v>4.9783964058919379</v>
      </c>
      <c r="R35">
        <v>4.7822346690247697</v>
      </c>
      <c r="S35">
        <v>6.6444569431068574</v>
      </c>
      <c r="T35">
        <v>0</v>
      </c>
      <c r="U35">
        <v>277.23857232310576</v>
      </c>
      <c r="V35">
        <v>3.6418959780287237</v>
      </c>
      <c r="W35">
        <v>8.8864927900857218</v>
      </c>
      <c r="X35">
        <v>37.664803326338237</v>
      </c>
      <c r="Y35">
        <v>0</v>
      </c>
      <c r="Z35">
        <v>3.3467031517428509</v>
      </c>
      <c r="AA35">
        <v>3.388678626591525</v>
      </c>
      <c r="AB35">
        <v>10.221220285535377</v>
      </c>
      <c r="AC35">
        <v>7.5078713403256092</v>
      </c>
      <c r="AD35">
        <v>4.7072722810477972</v>
      </c>
      <c r="AE35">
        <v>0</v>
      </c>
      <c r="AF35">
        <v>0</v>
      </c>
      <c r="AG35">
        <v>0</v>
      </c>
      <c r="AH35">
        <v>26.873082280839068</v>
      </c>
      <c r="AI35">
        <v>0</v>
      </c>
      <c r="AJ35">
        <v>0</v>
      </c>
      <c r="AK35">
        <v>6.6228684499060737</v>
      </c>
      <c r="AL35">
        <v>3.2630384245632684</v>
      </c>
      <c r="AM35">
        <v>4.0780283158004584</v>
      </c>
      <c r="AN35">
        <v>0</v>
      </c>
      <c r="AO35">
        <v>0</v>
      </c>
      <c r="AP35">
        <v>6.5414410352744715E-2</v>
      </c>
      <c r="AQ35">
        <v>0</v>
      </c>
      <c r="AR35">
        <v>13.389264070131494</v>
      </c>
      <c r="AS35">
        <v>7.8996658756000828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31.536564373137423</v>
      </c>
      <c r="BB35">
        <f t="shared" si="0"/>
        <v>722.92669814211376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165.518488977403</v>
      </c>
      <c r="L36">
        <v>65.686049578812614</v>
      </c>
      <c r="M36">
        <v>0</v>
      </c>
      <c r="N36">
        <v>29.775087716756499</v>
      </c>
      <c r="O36">
        <v>24.975591796331102</v>
      </c>
      <c r="P36">
        <v>33.308084497929357</v>
      </c>
      <c r="Q36">
        <v>4.9783964058919379</v>
      </c>
      <c r="R36">
        <v>4.7822346690247697</v>
      </c>
      <c r="S36">
        <v>6.6444569431068574</v>
      </c>
      <c r="T36">
        <v>0</v>
      </c>
      <c r="U36">
        <v>277.23857232310576</v>
      </c>
      <c r="V36">
        <v>3.6418959780287237</v>
      </c>
      <c r="W36">
        <v>8.8864927900857218</v>
      </c>
      <c r="X36">
        <v>37.664803326338237</v>
      </c>
      <c r="Y36">
        <v>0</v>
      </c>
      <c r="Z36">
        <v>3.3467031517428509</v>
      </c>
      <c r="AA36">
        <v>0</v>
      </c>
      <c r="AB36">
        <v>6.8141466850344381</v>
      </c>
      <c r="AC36">
        <v>2.6316859248591107</v>
      </c>
      <c r="AD36">
        <v>4.7072722810477972</v>
      </c>
      <c r="AE36">
        <v>0</v>
      </c>
      <c r="AF36">
        <v>0</v>
      </c>
      <c r="AG36">
        <v>0</v>
      </c>
      <c r="AH36">
        <v>21.498465565122103</v>
      </c>
      <c r="AI36">
        <v>0</v>
      </c>
      <c r="AJ36">
        <v>0</v>
      </c>
      <c r="AK36">
        <v>6.6228684499060737</v>
      </c>
      <c r="AL36">
        <v>3.2630384245632684</v>
      </c>
      <c r="AM36">
        <v>4.0780283158004584</v>
      </c>
      <c r="AN36">
        <v>0</v>
      </c>
      <c r="AO36">
        <v>0</v>
      </c>
      <c r="AP36">
        <v>6.5414410352744715E-2</v>
      </c>
      <c r="AQ36">
        <v>0</v>
      </c>
      <c r="AR36">
        <v>13.389264070131494</v>
      </c>
      <c r="AS36">
        <v>7.8996658756000828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30.824018400961492</v>
      </c>
      <c r="BB36">
        <f t="shared" si="0"/>
        <v>706.59268975601367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165.518488977403</v>
      </c>
      <c r="L37">
        <v>65.686049578812614</v>
      </c>
      <c r="M37">
        <v>0</v>
      </c>
      <c r="N37">
        <v>29.775087716756499</v>
      </c>
      <c r="O37">
        <v>24.975591796331102</v>
      </c>
      <c r="P37">
        <v>33.308084497929357</v>
      </c>
      <c r="Q37">
        <v>4.9783964058919379</v>
      </c>
      <c r="R37">
        <v>4.7822346690247697</v>
      </c>
      <c r="S37">
        <v>6.6444569431068574</v>
      </c>
      <c r="T37">
        <v>0</v>
      </c>
      <c r="U37">
        <v>277.23857232310576</v>
      </c>
      <c r="V37">
        <v>3.6418959780287237</v>
      </c>
      <c r="W37">
        <v>8.8864927900857218</v>
      </c>
      <c r="X37">
        <v>37.664803326338237</v>
      </c>
      <c r="Y37">
        <v>0</v>
      </c>
      <c r="Z37">
        <v>3.3467031517428509</v>
      </c>
      <c r="AA37">
        <v>0</v>
      </c>
      <c r="AB37">
        <v>3.3794858534752654</v>
      </c>
      <c r="AC37">
        <v>0.49344117564182838</v>
      </c>
      <c r="AD37">
        <v>2.3536362700897513</v>
      </c>
      <c r="AE37">
        <v>0</v>
      </c>
      <c r="AF37">
        <v>0</v>
      </c>
      <c r="AG37">
        <v>0</v>
      </c>
      <c r="AH37">
        <v>17.589653998121477</v>
      </c>
      <c r="AI37">
        <v>0</v>
      </c>
      <c r="AJ37">
        <v>0</v>
      </c>
      <c r="AK37">
        <v>6.6228684499060737</v>
      </c>
      <c r="AL37">
        <v>6.2294370887252395</v>
      </c>
      <c r="AM37">
        <v>4.0780283158004584</v>
      </c>
      <c r="AN37">
        <v>0</v>
      </c>
      <c r="AO37">
        <v>0</v>
      </c>
      <c r="AP37">
        <v>1.4064090273429346</v>
      </c>
      <c r="AQ37">
        <v>0</v>
      </c>
      <c r="AR37">
        <v>12.12080736798163</v>
      </c>
      <c r="AS37">
        <v>7.8996658756000828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30.456328187928662</v>
      </c>
      <c r="BB37">
        <f t="shared" si="0"/>
        <v>698.16396338931361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165.518488977403</v>
      </c>
      <c r="L38">
        <v>65.686049578812614</v>
      </c>
      <c r="M38">
        <v>0</v>
      </c>
      <c r="N38">
        <v>29.775087716756499</v>
      </c>
      <c r="O38">
        <v>24.975591796331102</v>
      </c>
      <c r="P38">
        <v>33.308084497929357</v>
      </c>
      <c r="Q38">
        <v>4.9783964058919379</v>
      </c>
      <c r="R38">
        <v>4.7822346690247697</v>
      </c>
      <c r="S38">
        <v>6.6444569431068574</v>
      </c>
      <c r="T38">
        <v>0</v>
      </c>
      <c r="U38">
        <v>277.23857232310576</v>
      </c>
      <c r="V38">
        <v>3.6418959780287237</v>
      </c>
      <c r="W38">
        <v>8.8864927900857218</v>
      </c>
      <c r="X38">
        <v>37.664803326338237</v>
      </c>
      <c r="Y38">
        <v>0</v>
      </c>
      <c r="Z38">
        <v>3.3467031517428509</v>
      </c>
      <c r="AA38">
        <v>0</v>
      </c>
      <c r="AB38">
        <v>3.3794858534752654</v>
      </c>
      <c r="AC38">
        <v>0</v>
      </c>
      <c r="AD38">
        <v>2.3536362700897513</v>
      </c>
      <c r="AE38">
        <v>0</v>
      </c>
      <c r="AF38">
        <v>0</v>
      </c>
      <c r="AG38">
        <v>0</v>
      </c>
      <c r="AH38">
        <v>15.87954846712586</v>
      </c>
      <c r="AI38">
        <v>0</v>
      </c>
      <c r="AJ38">
        <v>0</v>
      </c>
      <c r="AK38">
        <v>6.6228684499060737</v>
      </c>
      <c r="AL38">
        <v>17.501752224570527</v>
      </c>
      <c r="AM38">
        <v>4.0780283158004584</v>
      </c>
      <c r="AN38">
        <v>0</v>
      </c>
      <c r="AO38">
        <v>0</v>
      </c>
      <c r="AP38">
        <v>1.4064090273429346</v>
      </c>
      <c r="AQ38">
        <v>0</v>
      </c>
      <c r="AR38">
        <v>12.12080736798163</v>
      </c>
      <c r="AS38">
        <v>7.8996658756000828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30.835402708269548</v>
      </c>
      <c r="BB38">
        <f t="shared" si="0"/>
        <v>706.85365729818068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165.518488977403</v>
      </c>
      <c r="L39">
        <v>65.686049578812614</v>
      </c>
      <c r="M39">
        <v>0</v>
      </c>
      <c r="N39">
        <v>29.775087716756499</v>
      </c>
      <c r="O39">
        <v>24.975591796331102</v>
      </c>
      <c r="P39">
        <v>33.308084497929357</v>
      </c>
      <c r="Q39">
        <v>4.9783964058919379</v>
      </c>
      <c r="R39">
        <v>4.7822346690247697</v>
      </c>
      <c r="S39">
        <v>6.6444569431068574</v>
      </c>
      <c r="T39">
        <v>0</v>
      </c>
      <c r="U39">
        <v>277.23857232310576</v>
      </c>
      <c r="V39">
        <v>3.6418959780287237</v>
      </c>
      <c r="W39">
        <v>8.8864927900857218</v>
      </c>
      <c r="X39">
        <v>37.664803326338237</v>
      </c>
      <c r="Y39">
        <v>0</v>
      </c>
      <c r="Z39">
        <v>3.3467031517428509</v>
      </c>
      <c r="AA39">
        <v>0</v>
      </c>
      <c r="AB39">
        <v>3.3794858534752654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12.068456897307451</v>
      </c>
      <c r="AI39">
        <v>0</v>
      </c>
      <c r="AJ39">
        <v>0</v>
      </c>
      <c r="AK39">
        <v>6.6228684499060737</v>
      </c>
      <c r="AL39">
        <v>17.501752224570527</v>
      </c>
      <c r="AM39">
        <v>4.0780283158004584</v>
      </c>
      <c r="AN39">
        <v>0</v>
      </c>
      <c r="AO39">
        <v>0</v>
      </c>
      <c r="AP39">
        <v>1.4064090273429346</v>
      </c>
      <c r="AQ39">
        <v>0</v>
      </c>
      <c r="AR39">
        <v>12.12080736798163</v>
      </c>
      <c r="AS39">
        <v>7.8996658756000828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30.577717084561385</v>
      </c>
      <c r="BB39">
        <f t="shared" si="0"/>
        <v>700.94661508198055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165.518488977403</v>
      </c>
      <c r="L40">
        <v>65.686049578812614</v>
      </c>
      <c r="M40">
        <v>0</v>
      </c>
      <c r="N40">
        <v>29.775087716756499</v>
      </c>
      <c r="O40">
        <v>24.975591796331102</v>
      </c>
      <c r="P40">
        <v>33.308084497929357</v>
      </c>
      <c r="Q40">
        <v>4.9783964058919379</v>
      </c>
      <c r="R40">
        <v>4.7822346690247697</v>
      </c>
      <c r="S40">
        <v>6.6444569431068574</v>
      </c>
      <c r="T40">
        <v>0</v>
      </c>
      <c r="U40">
        <v>277.23857232310576</v>
      </c>
      <c r="V40">
        <v>3.6418959780287237</v>
      </c>
      <c r="W40">
        <v>8.8864927900857218</v>
      </c>
      <c r="X40">
        <v>37.664803326338237</v>
      </c>
      <c r="Y40">
        <v>0</v>
      </c>
      <c r="Z40">
        <v>3.3467031517428509</v>
      </c>
      <c r="AA40">
        <v>0</v>
      </c>
      <c r="AB40">
        <v>3.3794858534752654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8.4283757767689416</v>
      </c>
      <c r="AI40">
        <v>0</v>
      </c>
      <c r="AJ40">
        <v>0</v>
      </c>
      <c r="AK40">
        <v>6.6228684499060737</v>
      </c>
      <c r="AL40">
        <v>17.501752224570527</v>
      </c>
      <c r="AM40">
        <v>4.0780283158004584</v>
      </c>
      <c r="AN40">
        <v>0</v>
      </c>
      <c r="AO40">
        <v>0</v>
      </c>
      <c r="AP40">
        <v>1.4064090273429346</v>
      </c>
      <c r="AQ40">
        <v>0</v>
      </c>
      <c r="AR40">
        <v>12.12080736798163</v>
      </c>
      <c r="AS40">
        <v>7.8996658756000828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30.425561693722877</v>
      </c>
      <c r="BB40">
        <f t="shared" si="0"/>
        <v>697.45868935228054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165.518488977403</v>
      </c>
      <c r="L41">
        <v>65.686049578812614</v>
      </c>
      <c r="M41">
        <v>0</v>
      </c>
      <c r="N41">
        <v>29.775087716756499</v>
      </c>
      <c r="O41">
        <v>24.975591796331102</v>
      </c>
      <c r="P41">
        <v>33.308084497929357</v>
      </c>
      <c r="Q41">
        <v>4.9783964058919379</v>
      </c>
      <c r="R41">
        <v>4.7822346690247697</v>
      </c>
      <c r="S41">
        <v>6.6444569431068574</v>
      </c>
      <c r="T41">
        <v>0</v>
      </c>
      <c r="U41">
        <v>277.23857232310576</v>
      </c>
      <c r="V41">
        <v>3.6418959780287237</v>
      </c>
      <c r="W41">
        <v>8.8864927900857218</v>
      </c>
      <c r="X41">
        <v>37.664803326338237</v>
      </c>
      <c r="Y41">
        <v>0</v>
      </c>
      <c r="Z41">
        <v>1.6733515758714255</v>
      </c>
      <c r="AA41">
        <v>0</v>
      </c>
      <c r="AB41">
        <v>3.3794858534752654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4.1531127279273639</v>
      </c>
      <c r="AI41">
        <v>0</v>
      </c>
      <c r="AJ41">
        <v>0</v>
      </c>
      <c r="AK41">
        <v>6.6228684499060737</v>
      </c>
      <c r="AL41">
        <v>9.195835752887211</v>
      </c>
      <c r="AM41">
        <v>4.0780283158004584</v>
      </c>
      <c r="AN41">
        <v>0</v>
      </c>
      <c r="AO41">
        <v>0</v>
      </c>
      <c r="AP41">
        <v>1.4064090273429346</v>
      </c>
      <c r="AQ41">
        <v>0</v>
      </c>
      <c r="AR41">
        <v>12.12080736798163</v>
      </c>
      <c r="AS41">
        <v>8.1442120496764758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29.839944323969902</v>
      </c>
      <c r="BB41">
        <f t="shared" si="0"/>
        <v>684.03432179971355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165.518488977403</v>
      </c>
      <c r="L42">
        <v>65.686049578812614</v>
      </c>
      <c r="M42">
        <v>0</v>
      </c>
      <c r="N42">
        <v>29.775087716756499</v>
      </c>
      <c r="O42">
        <v>24.975591796331102</v>
      </c>
      <c r="P42">
        <v>33.308084497929357</v>
      </c>
      <c r="Q42">
        <v>4.9783964058919379</v>
      </c>
      <c r="R42">
        <v>4.7822346690247697</v>
      </c>
      <c r="S42">
        <v>6.6444569431068574</v>
      </c>
      <c r="T42">
        <v>0</v>
      </c>
      <c r="U42">
        <v>277.23857232310576</v>
      </c>
      <c r="V42">
        <v>3.6418959780287237</v>
      </c>
      <c r="W42">
        <v>8.8864927900857218</v>
      </c>
      <c r="X42">
        <v>37.664803326338237</v>
      </c>
      <c r="Y42">
        <v>0</v>
      </c>
      <c r="Z42">
        <v>1.6733515758714255</v>
      </c>
      <c r="AA42">
        <v>0</v>
      </c>
      <c r="AB42">
        <v>3.3794858534752654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6.6228684499060737</v>
      </c>
      <c r="AL42">
        <v>6.2294370887252395</v>
      </c>
      <c r="AM42">
        <v>4.0780283158004584</v>
      </c>
      <c r="AN42">
        <v>0</v>
      </c>
      <c r="AO42">
        <v>0</v>
      </c>
      <c r="AP42">
        <v>0</v>
      </c>
      <c r="AQ42">
        <v>0</v>
      </c>
      <c r="AR42">
        <v>12.12080736798163</v>
      </c>
      <c r="AS42">
        <v>8.1442120496764758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29.483560850437634</v>
      </c>
      <c r="BB42">
        <f t="shared" si="0"/>
        <v>675.8647848538136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165.51856814503455</v>
      </c>
      <c r="L43">
        <v>65.695266992034476</v>
      </c>
      <c r="M43">
        <v>0</v>
      </c>
      <c r="N43">
        <v>29.775087716756499</v>
      </c>
      <c r="O43">
        <v>24.975591796331102</v>
      </c>
      <c r="P43">
        <v>33.308084497929357</v>
      </c>
      <c r="Q43">
        <v>5.1659361302442077</v>
      </c>
      <c r="R43">
        <v>4.9666806855649321</v>
      </c>
      <c r="S43">
        <v>6.899063357992131</v>
      </c>
      <c r="T43">
        <v>0</v>
      </c>
      <c r="U43">
        <v>277.23857232310576</v>
      </c>
      <c r="V43">
        <v>3.7775539944022869</v>
      </c>
      <c r="W43">
        <v>8.8483535208432631</v>
      </c>
      <c r="X43">
        <v>37.665400438669344</v>
      </c>
      <c r="Y43">
        <v>0</v>
      </c>
      <c r="Z43">
        <v>0.28085794197453556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6.6228684499060737</v>
      </c>
      <c r="AL43">
        <v>6.2294370887252395</v>
      </c>
      <c r="AM43">
        <v>4.0780283158004584</v>
      </c>
      <c r="AN43">
        <v>0</v>
      </c>
      <c r="AO43">
        <v>0</v>
      </c>
      <c r="AP43">
        <v>0</v>
      </c>
      <c r="AQ43">
        <v>0</v>
      </c>
      <c r="AR43">
        <v>10.147652821957838</v>
      </c>
      <c r="AS43">
        <v>8.1442120496764758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29.23229563995837</v>
      </c>
      <c r="BB43">
        <f t="shared" si="0"/>
        <v>670.10492062699041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165.518488977403</v>
      </c>
      <c r="L44">
        <v>64.629268765697972</v>
      </c>
      <c r="M44">
        <v>0</v>
      </c>
      <c r="N44">
        <v>29.775087716756499</v>
      </c>
      <c r="O44">
        <v>24.975591796331102</v>
      </c>
      <c r="P44">
        <v>33.308084497929357</v>
      </c>
      <c r="Q44">
        <v>4.9783964058919379</v>
      </c>
      <c r="R44">
        <v>4.7822346690247697</v>
      </c>
      <c r="S44">
        <v>6.6444569431068574</v>
      </c>
      <c r="T44">
        <v>0</v>
      </c>
      <c r="U44">
        <v>277.23857232310576</v>
      </c>
      <c r="V44">
        <v>3.6418959780287237</v>
      </c>
      <c r="W44">
        <v>8.5991295028975419</v>
      </c>
      <c r="X44">
        <v>37.664803326338237</v>
      </c>
      <c r="Y44">
        <v>0</v>
      </c>
      <c r="Z44">
        <v>0.28085794197453556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6.6228684499060737</v>
      </c>
      <c r="AL44">
        <v>6.2294370887252395</v>
      </c>
      <c r="AM44">
        <v>4.0780283158004584</v>
      </c>
      <c r="AN44">
        <v>0</v>
      </c>
      <c r="AO44">
        <v>0</v>
      </c>
      <c r="AP44">
        <v>0</v>
      </c>
      <c r="AQ44">
        <v>0</v>
      </c>
      <c r="AR44">
        <v>10.147652821957838</v>
      </c>
      <c r="AS44">
        <v>8.1442120496764758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29.145429024449022</v>
      </c>
      <c r="BB44">
        <f t="shared" si="0"/>
        <v>668.11363854610329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165.51856814503455</v>
      </c>
      <c r="L45">
        <v>65.695266992034476</v>
      </c>
      <c r="M45">
        <v>0</v>
      </c>
      <c r="N45">
        <v>29.775087716756499</v>
      </c>
      <c r="O45">
        <v>24.975591796331102</v>
      </c>
      <c r="P45">
        <v>33.308084497929357</v>
      </c>
      <c r="Q45">
        <v>5.2950365040345835</v>
      </c>
      <c r="R45">
        <v>4.7811691200567346</v>
      </c>
      <c r="S45">
        <v>6.6435543022274741</v>
      </c>
      <c r="T45">
        <v>0</v>
      </c>
      <c r="U45">
        <v>277.23857232310576</v>
      </c>
      <c r="V45">
        <v>3.7775539944022869</v>
      </c>
      <c r="W45">
        <v>8.8483535208432631</v>
      </c>
      <c r="X45">
        <v>37.665400438669344</v>
      </c>
      <c r="Y45">
        <v>0</v>
      </c>
      <c r="Z45">
        <v>0.28085794197453556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6.6228684499060737</v>
      </c>
      <c r="AL45">
        <v>6.2294370887252395</v>
      </c>
      <c r="AM45">
        <v>4.0780283158004584</v>
      </c>
      <c r="AN45">
        <v>0</v>
      </c>
      <c r="AO45">
        <v>0</v>
      </c>
      <c r="AP45">
        <v>0</v>
      </c>
      <c r="AQ45">
        <v>0</v>
      </c>
      <c r="AR45">
        <v>10.147652821957838</v>
      </c>
      <c r="AS45">
        <v>8.1442120496764758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29.219257373613601</v>
      </c>
      <c r="BB45">
        <f t="shared" si="0"/>
        <v>669.8060386458526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165.51856814503455</v>
      </c>
      <c r="L46">
        <v>65.686208428122654</v>
      </c>
      <c r="M46">
        <v>0</v>
      </c>
      <c r="N46">
        <v>29.775087716756499</v>
      </c>
      <c r="O46">
        <v>24.975591796331102</v>
      </c>
      <c r="P46">
        <v>33.308084497929357</v>
      </c>
      <c r="Q46">
        <v>5.2950365040345835</v>
      </c>
      <c r="R46">
        <v>4.7811691200567346</v>
      </c>
      <c r="S46">
        <v>6.6435543022274741</v>
      </c>
      <c r="T46">
        <v>0</v>
      </c>
      <c r="U46">
        <v>277.23857232310576</v>
      </c>
      <c r="V46">
        <v>3.7775539944022869</v>
      </c>
      <c r="W46">
        <v>8.8483535208432631</v>
      </c>
      <c r="X46">
        <v>37.665400438669344</v>
      </c>
      <c r="Y46">
        <v>0</v>
      </c>
      <c r="Z46">
        <v>0.28085794197453556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6.6228684499060737</v>
      </c>
      <c r="AL46">
        <v>6.2294370887252395</v>
      </c>
      <c r="AM46">
        <v>2.7241887524525148</v>
      </c>
      <c r="AN46">
        <v>0</v>
      </c>
      <c r="AO46">
        <v>0</v>
      </c>
      <c r="AP46">
        <v>0</v>
      </c>
      <c r="AQ46">
        <v>0</v>
      </c>
      <c r="AR46">
        <v>10.147652821957838</v>
      </c>
      <c r="AS46">
        <v>8.1442120496764758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29.162288231894141</v>
      </c>
      <c r="BB46">
        <f t="shared" si="0"/>
        <v>668.50010966031221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165.518488977403</v>
      </c>
      <c r="L47">
        <v>65.694997503727734</v>
      </c>
      <c r="M47">
        <v>0</v>
      </c>
      <c r="N47">
        <v>29.775087716756499</v>
      </c>
      <c r="O47">
        <v>24.975591796331102</v>
      </c>
      <c r="P47">
        <v>33.308084497929357</v>
      </c>
      <c r="Q47">
        <v>4.9705619045838425</v>
      </c>
      <c r="R47">
        <v>4.6664100659650973</v>
      </c>
      <c r="S47">
        <v>6.0297094887751941</v>
      </c>
      <c r="T47">
        <v>0</v>
      </c>
      <c r="U47">
        <v>277.23857232310576</v>
      </c>
      <c r="V47">
        <v>3.6418959780287237</v>
      </c>
      <c r="W47">
        <v>8.5991295028975419</v>
      </c>
      <c r="X47">
        <v>37.664803326338237</v>
      </c>
      <c r="Y47">
        <v>0</v>
      </c>
      <c r="Z47">
        <v>1.6733515758714255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6.6228684499060737</v>
      </c>
      <c r="AL47">
        <v>0</v>
      </c>
      <c r="AM47">
        <v>2.7241887524525148</v>
      </c>
      <c r="AN47">
        <v>0</v>
      </c>
      <c r="AO47">
        <v>0</v>
      </c>
      <c r="AP47">
        <v>0</v>
      </c>
      <c r="AQ47">
        <v>0</v>
      </c>
      <c r="AR47">
        <v>11.275169743268627</v>
      </c>
      <c r="AS47">
        <v>8.1442120496764758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28.947466568696051</v>
      </c>
      <c r="BB47">
        <f t="shared" si="0"/>
        <v>663.57565708432105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165.518488977403</v>
      </c>
      <c r="L48">
        <v>65.694354750597086</v>
      </c>
      <c r="M48">
        <v>0</v>
      </c>
      <c r="N48">
        <v>29.775087716756499</v>
      </c>
      <c r="O48">
        <v>24.975591796331102</v>
      </c>
      <c r="P48">
        <v>33.308084497929357</v>
      </c>
      <c r="Q48">
        <v>4.9705619045838425</v>
      </c>
      <c r="R48">
        <v>4.7822346690247697</v>
      </c>
      <c r="S48">
        <v>6.6444569431068574</v>
      </c>
      <c r="T48">
        <v>0</v>
      </c>
      <c r="U48">
        <v>277.23857232310576</v>
      </c>
      <c r="V48">
        <v>3.6418959780287237</v>
      </c>
      <c r="W48">
        <v>8.5991295028975419</v>
      </c>
      <c r="X48">
        <v>37.664803326338237</v>
      </c>
      <c r="Y48">
        <v>0</v>
      </c>
      <c r="Z48">
        <v>1.6733515758714255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6.6228684499060737</v>
      </c>
      <c r="AL48">
        <v>0</v>
      </c>
      <c r="AM48">
        <v>2.0981761325401793</v>
      </c>
      <c r="AN48">
        <v>0</v>
      </c>
      <c r="AO48">
        <v>0</v>
      </c>
      <c r="AP48">
        <v>0</v>
      </c>
      <c r="AQ48">
        <v>0</v>
      </c>
      <c r="AR48">
        <v>11.275169743268627</v>
      </c>
      <c r="AS48">
        <v>8.1442120496764758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28.951810286101818</v>
      </c>
      <c r="BB48">
        <f t="shared" si="0"/>
        <v>663.67523005126361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165.518488977403</v>
      </c>
      <c r="L49">
        <v>65.694354750597086</v>
      </c>
      <c r="M49">
        <v>0</v>
      </c>
      <c r="N49">
        <v>29.775087716756499</v>
      </c>
      <c r="O49">
        <v>24.975591796331102</v>
      </c>
      <c r="P49">
        <v>33.308084497929357</v>
      </c>
      <c r="Q49">
        <v>4.9705619045838425</v>
      </c>
      <c r="R49">
        <v>4.7822346690247697</v>
      </c>
      <c r="S49">
        <v>6.6444569431068574</v>
      </c>
      <c r="T49">
        <v>0</v>
      </c>
      <c r="U49">
        <v>277.23857232310576</v>
      </c>
      <c r="V49">
        <v>3.6418959780287237</v>
      </c>
      <c r="W49">
        <v>8.5991295028975419</v>
      </c>
      <c r="X49">
        <v>37.664803326338237</v>
      </c>
      <c r="Y49">
        <v>0</v>
      </c>
      <c r="Z49">
        <v>1.6733515758714255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6.6228684499060737</v>
      </c>
      <c r="AL49">
        <v>0</v>
      </c>
      <c r="AM49">
        <v>1.362094505739929</v>
      </c>
      <c r="AN49">
        <v>0</v>
      </c>
      <c r="AO49">
        <v>0</v>
      </c>
      <c r="AP49">
        <v>0</v>
      </c>
      <c r="AQ49">
        <v>0</v>
      </c>
      <c r="AR49">
        <v>11.838928336464203</v>
      </c>
      <c r="AS49">
        <v>8.1442120496764758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28.944607183297141</v>
      </c>
      <c r="BB49">
        <f t="shared" si="0"/>
        <v>663.51011012046354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165.518488977403</v>
      </c>
      <c r="L50">
        <v>65.694354750597086</v>
      </c>
      <c r="M50">
        <v>0</v>
      </c>
      <c r="N50">
        <v>29.775087716756499</v>
      </c>
      <c r="O50">
        <v>24.975591796331102</v>
      </c>
      <c r="P50">
        <v>33.308084497929357</v>
      </c>
      <c r="Q50">
        <v>4.9705619045838425</v>
      </c>
      <c r="R50">
        <v>4.7822346690247697</v>
      </c>
      <c r="S50">
        <v>6.6444569431068574</v>
      </c>
      <c r="T50">
        <v>0</v>
      </c>
      <c r="U50">
        <v>277.23857232310576</v>
      </c>
      <c r="V50">
        <v>3.6418959780287237</v>
      </c>
      <c r="W50">
        <v>8.5991295028975419</v>
      </c>
      <c r="X50">
        <v>37.664803326338237</v>
      </c>
      <c r="Y50">
        <v>0</v>
      </c>
      <c r="Z50">
        <v>1.6733515758714255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6.6228684499060737</v>
      </c>
      <c r="AL50">
        <v>0</v>
      </c>
      <c r="AM50">
        <v>1.362094505739929</v>
      </c>
      <c r="AN50">
        <v>0</v>
      </c>
      <c r="AO50">
        <v>0</v>
      </c>
      <c r="AP50">
        <v>0</v>
      </c>
      <c r="AQ50">
        <v>0</v>
      </c>
      <c r="AR50">
        <v>11.838928336464203</v>
      </c>
      <c r="AS50">
        <v>8.1442120496764758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28.944607183297141</v>
      </c>
      <c r="BB50">
        <f t="shared" si="0"/>
        <v>663.51011012046354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165.518488977403</v>
      </c>
      <c r="L51">
        <v>65.694354750597086</v>
      </c>
      <c r="M51">
        <v>0</v>
      </c>
      <c r="N51">
        <v>29.775087716756499</v>
      </c>
      <c r="O51">
        <v>24.975591796331102</v>
      </c>
      <c r="P51">
        <v>33.308084497929357</v>
      </c>
      <c r="Q51">
        <v>4.9705619045838425</v>
      </c>
      <c r="R51">
        <v>4.7822346690247697</v>
      </c>
      <c r="S51">
        <v>6.6444569431068574</v>
      </c>
      <c r="T51">
        <v>0</v>
      </c>
      <c r="U51">
        <v>277.23857232310576</v>
      </c>
      <c r="V51">
        <v>3.6418959780287237</v>
      </c>
      <c r="W51">
        <v>8.5991295028975419</v>
      </c>
      <c r="X51">
        <v>37.664803326338237</v>
      </c>
      <c r="Y51">
        <v>0</v>
      </c>
      <c r="Z51">
        <v>1.6733515758714255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6.6228684499060737</v>
      </c>
      <c r="AL51">
        <v>0</v>
      </c>
      <c r="AM51">
        <v>1.362094505739929</v>
      </c>
      <c r="AN51">
        <v>0</v>
      </c>
      <c r="AO51">
        <v>0</v>
      </c>
      <c r="AP51">
        <v>0</v>
      </c>
      <c r="AQ51">
        <v>0</v>
      </c>
      <c r="AR51">
        <v>11.275169743268627</v>
      </c>
      <c r="AS51">
        <v>8.1442120496764758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28.921042074101564</v>
      </c>
      <c r="BB51">
        <f t="shared" si="0"/>
        <v>662.96991663646361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165.518488977403</v>
      </c>
      <c r="L52">
        <v>65.686333812458244</v>
      </c>
      <c r="M52">
        <v>0</v>
      </c>
      <c r="N52">
        <v>29.775087716756499</v>
      </c>
      <c r="O52">
        <v>24.975591796331102</v>
      </c>
      <c r="P52">
        <v>33.308084497929357</v>
      </c>
      <c r="Q52">
        <v>4.9705619045838425</v>
      </c>
      <c r="R52">
        <v>4.7822346690247697</v>
      </c>
      <c r="S52">
        <v>6.6444569431068574</v>
      </c>
      <c r="T52">
        <v>0</v>
      </c>
      <c r="U52">
        <v>277.23857232310576</v>
      </c>
      <c r="V52">
        <v>3.6418959780287237</v>
      </c>
      <c r="W52">
        <v>8.5991295028975419</v>
      </c>
      <c r="X52">
        <v>37.664803326338237</v>
      </c>
      <c r="Y52">
        <v>0</v>
      </c>
      <c r="Z52">
        <v>1.6733515758714255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6.6228684499060737</v>
      </c>
      <c r="AL52">
        <v>0</v>
      </c>
      <c r="AM52">
        <v>1.362094505739929</v>
      </c>
      <c r="AN52">
        <v>0</v>
      </c>
      <c r="AO52">
        <v>0</v>
      </c>
      <c r="AP52">
        <v>0</v>
      </c>
      <c r="AQ52">
        <v>0</v>
      </c>
      <c r="AR52">
        <v>11.275169743268627</v>
      </c>
      <c r="AS52">
        <v>8.1442120496764758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28.920706798887352</v>
      </c>
      <c r="BB52">
        <f t="shared" si="0"/>
        <v>662.96223097353914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165.52025173584985</v>
      </c>
      <c r="L53">
        <v>65.694354750597086</v>
      </c>
      <c r="M53">
        <v>0</v>
      </c>
      <c r="N53">
        <v>29.775087716756499</v>
      </c>
      <c r="O53">
        <v>24.975591796331102</v>
      </c>
      <c r="P53">
        <v>33.308084497929357</v>
      </c>
      <c r="Q53">
        <v>5.2950365040345835</v>
      </c>
      <c r="R53">
        <v>4.7822346690247697</v>
      </c>
      <c r="S53">
        <v>6.898167938306746</v>
      </c>
      <c r="T53">
        <v>0</v>
      </c>
      <c r="U53">
        <v>277.23857232310576</v>
      </c>
      <c r="V53">
        <v>3.6418959780287237</v>
      </c>
      <c r="W53">
        <v>8.5991295028975419</v>
      </c>
      <c r="X53">
        <v>37.664803326338237</v>
      </c>
      <c r="Y53">
        <v>0</v>
      </c>
      <c r="Z53">
        <v>1.6733515758714255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6.6228684499060737</v>
      </c>
      <c r="AL53">
        <v>0</v>
      </c>
      <c r="AM53">
        <v>1.362094505739929</v>
      </c>
      <c r="AN53">
        <v>0</v>
      </c>
      <c r="AO53">
        <v>0</v>
      </c>
      <c r="AP53">
        <v>0</v>
      </c>
      <c r="AQ53">
        <v>0</v>
      </c>
      <c r="AR53">
        <v>11.275169743268627</v>
      </c>
      <c r="AS53">
        <v>8.1442120496764758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28.945283915261037</v>
      </c>
      <c r="BB53">
        <f t="shared" si="0"/>
        <v>663.52562314840168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165.51904025580006</v>
      </c>
      <c r="L54">
        <v>65.694354750597086</v>
      </c>
      <c r="M54">
        <v>0</v>
      </c>
      <c r="N54">
        <v>29.775087716756499</v>
      </c>
      <c r="O54">
        <v>24.975591796331102</v>
      </c>
      <c r="P54">
        <v>33.308084497929357</v>
      </c>
      <c r="Q54">
        <v>5.2950365040345835</v>
      </c>
      <c r="R54">
        <v>4.7822346690247697</v>
      </c>
      <c r="S54">
        <v>6.6435543022274741</v>
      </c>
      <c r="T54">
        <v>0</v>
      </c>
      <c r="U54">
        <v>277.23857232310576</v>
      </c>
      <c r="V54">
        <v>3.6418959780287237</v>
      </c>
      <c r="W54">
        <v>8.5991295028975419</v>
      </c>
      <c r="X54">
        <v>37.664803326338237</v>
      </c>
      <c r="Y54">
        <v>0</v>
      </c>
      <c r="Z54">
        <v>1.6733515758714255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6.6228684499060737</v>
      </c>
      <c r="AL54">
        <v>0</v>
      </c>
      <c r="AM54">
        <v>1.362094505739929</v>
      </c>
      <c r="AN54">
        <v>0</v>
      </c>
      <c r="AO54">
        <v>0</v>
      </c>
      <c r="AP54">
        <v>0</v>
      </c>
      <c r="AQ54">
        <v>0</v>
      </c>
      <c r="AR54">
        <v>11.275169743268627</v>
      </c>
      <c r="AS54">
        <v>8.1442120496764758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28.93459042540686</v>
      </c>
      <c r="BB54">
        <f t="shared" si="0"/>
        <v>663.28049152212679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165.51936566050591</v>
      </c>
      <c r="L55">
        <v>23.220484462735829</v>
      </c>
      <c r="M55">
        <v>0</v>
      </c>
      <c r="N55">
        <v>29.775087716756499</v>
      </c>
      <c r="O55">
        <v>24.975591796331102</v>
      </c>
      <c r="P55">
        <v>33.308084497929357</v>
      </c>
      <c r="Q55">
        <v>5.5095625362785627</v>
      </c>
      <c r="R55">
        <v>4.7811691200567346</v>
      </c>
      <c r="S55">
        <v>6.6435543022274741</v>
      </c>
      <c r="T55">
        <v>0</v>
      </c>
      <c r="U55">
        <v>277.23857232310576</v>
      </c>
      <c r="V55">
        <v>3.7775539944022869</v>
      </c>
      <c r="W55">
        <v>8.8483535208432631</v>
      </c>
      <c r="X55">
        <v>37.665400438669344</v>
      </c>
      <c r="Y55">
        <v>0</v>
      </c>
      <c r="Z55">
        <v>1.6733515758714255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6.6228684499060737</v>
      </c>
      <c r="AL55">
        <v>3.2630384245632684</v>
      </c>
      <c r="AM55">
        <v>1.362094505739929</v>
      </c>
      <c r="AN55">
        <v>0</v>
      </c>
      <c r="AO55">
        <v>0</v>
      </c>
      <c r="AP55">
        <v>0</v>
      </c>
      <c r="AQ55">
        <v>0</v>
      </c>
      <c r="AR55">
        <v>11.275169743268627</v>
      </c>
      <c r="AS55">
        <v>8.1442120496764758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27.320626931968619</v>
      </c>
      <c r="BB55">
        <f t="shared" si="0"/>
        <v>626.28288818689953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165.52094480624365</v>
      </c>
      <c r="L56">
        <v>23.220484462735829</v>
      </c>
      <c r="M56">
        <v>0</v>
      </c>
      <c r="N56">
        <v>29.775087716756499</v>
      </c>
      <c r="O56">
        <v>24.975591796331102</v>
      </c>
      <c r="P56">
        <v>33.308084497929357</v>
      </c>
      <c r="Q56">
        <v>5.5095625362785627</v>
      </c>
      <c r="R56">
        <v>4.7811691200567346</v>
      </c>
      <c r="S56">
        <v>6.6435543022274741</v>
      </c>
      <c r="T56">
        <v>0</v>
      </c>
      <c r="U56">
        <v>277.23857232310576</v>
      </c>
      <c r="V56">
        <v>3.7775539944022869</v>
      </c>
      <c r="W56">
        <v>8.8483535208432631</v>
      </c>
      <c r="X56">
        <v>37.665400438669344</v>
      </c>
      <c r="Y56">
        <v>0</v>
      </c>
      <c r="Z56">
        <v>1.6733515758714255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6.6228684499060737</v>
      </c>
      <c r="AL56">
        <v>6.2294370887252395</v>
      </c>
      <c r="AM56">
        <v>1.362094505739929</v>
      </c>
      <c r="AN56">
        <v>0</v>
      </c>
      <c r="AO56">
        <v>0</v>
      </c>
      <c r="AP56">
        <v>0</v>
      </c>
      <c r="AQ56">
        <v>0</v>
      </c>
      <c r="AR56">
        <v>13.389264070131494</v>
      </c>
      <c r="AS56">
        <v>8.1442120496764758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27.533057547285292</v>
      </c>
      <c r="BB56">
        <f t="shared" si="0"/>
        <v>631.15252970834536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145.75541178843622</v>
      </c>
      <c r="L57">
        <v>23.220484462735829</v>
      </c>
      <c r="M57">
        <v>0</v>
      </c>
      <c r="N57">
        <v>29.775087716756499</v>
      </c>
      <c r="O57">
        <v>24.975591796331102</v>
      </c>
      <c r="P57">
        <v>33.308084497929357</v>
      </c>
      <c r="Q57">
        <v>5.5095625362785627</v>
      </c>
      <c r="R57">
        <v>4.7811691200567346</v>
      </c>
      <c r="S57">
        <v>6.6435543022274741</v>
      </c>
      <c r="T57">
        <v>0</v>
      </c>
      <c r="U57">
        <v>277.23857232310576</v>
      </c>
      <c r="V57">
        <v>3.7775539944022869</v>
      </c>
      <c r="W57">
        <v>8.8483535208432631</v>
      </c>
      <c r="X57">
        <v>37.665400438669344</v>
      </c>
      <c r="Y57">
        <v>0</v>
      </c>
      <c r="Z57">
        <v>1.6733515758714255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6.6228684499060737</v>
      </c>
      <c r="AL57">
        <v>6.2294370887252395</v>
      </c>
      <c r="AM57">
        <v>1.362094505739929</v>
      </c>
      <c r="AN57">
        <v>0</v>
      </c>
      <c r="AO57">
        <v>0</v>
      </c>
      <c r="AP57">
        <v>0</v>
      </c>
      <c r="AQ57">
        <v>0</v>
      </c>
      <c r="AR57">
        <v>13.389264070131494</v>
      </c>
      <c r="AS57">
        <v>8.1442120496764758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26.706858267140941</v>
      </c>
      <c r="BB57">
        <f t="shared" si="0"/>
        <v>612.21319597068225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140.73236423874357</v>
      </c>
      <c r="L58">
        <v>23.220484462735829</v>
      </c>
      <c r="M58">
        <v>0</v>
      </c>
      <c r="N58">
        <v>29.775087716756499</v>
      </c>
      <c r="O58">
        <v>24.975591796331102</v>
      </c>
      <c r="P58">
        <v>33.308084497929357</v>
      </c>
      <c r="Q58">
        <v>5.5095625362785627</v>
      </c>
      <c r="R58">
        <v>4.7811691200567346</v>
      </c>
      <c r="S58">
        <v>6.6435543022274741</v>
      </c>
      <c r="T58">
        <v>0</v>
      </c>
      <c r="U58">
        <v>277.23857232310576</v>
      </c>
      <c r="V58">
        <v>3.7775539944022869</v>
      </c>
      <c r="W58">
        <v>8.8483535208432631</v>
      </c>
      <c r="X58">
        <v>37.665400438669344</v>
      </c>
      <c r="Y58">
        <v>0</v>
      </c>
      <c r="Z58">
        <v>1.6733515758714255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6.6228684499060737</v>
      </c>
      <c r="AL58">
        <v>6.2294370887252395</v>
      </c>
      <c r="AM58">
        <v>1.362094505739929</v>
      </c>
      <c r="AN58">
        <v>0</v>
      </c>
      <c r="AO58">
        <v>0</v>
      </c>
      <c r="AP58">
        <v>0</v>
      </c>
      <c r="AQ58">
        <v>0</v>
      </c>
      <c r="AR58">
        <v>10.147652821957838</v>
      </c>
      <c r="AS58">
        <v>8.1442120496764758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26.361395529390133</v>
      </c>
      <c r="BB58">
        <f t="shared" si="0"/>
        <v>604.29399991056675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140.7327090678869</v>
      </c>
      <c r="L59">
        <v>23.220484462735829</v>
      </c>
      <c r="M59">
        <v>0</v>
      </c>
      <c r="N59">
        <v>29.775087716756499</v>
      </c>
      <c r="O59">
        <v>24.975591796331102</v>
      </c>
      <c r="P59">
        <v>33.308084497929357</v>
      </c>
      <c r="Q59">
        <v>5.5095625362785627</v>
      </c>
      <c r="R59">
        <v>4.7811691200567346</v>
      </c>
      <c r="S59">
        <v>6.6435543022274741</v>
      </c>
      <c r="T59">
        <v>0</v>
      </c>
      <c r="U59">
        <v>277.23857232310576</v>
      </c>
      <c r="V59">
        <v>3.7775539944022869</v>
      </c>
      <c r="W59">
        <v>8.8483535208432631</v>
      </c>
      <c r="X59">
        <v>37.665400438669344</v>
      </c>
      <c r="Y59">
        <v>0</v>
      </c>
      <c r="Z59">
        <v>1.6733515758714255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6.6228684499060737</v>
      </c>
      <c r="AL59">
        <v>2.9663986641619706</v>
      </c>
      <c r="AM59">
        <v>1.362094505739929</v>
      </c>
      <c r="AN59">
        <v>0</v>
      </c>
      <c r="AO59">
        <v>0</v>
      </c>
      <c r="AP59">
        <v>0</v>
      </c>
      <c r="AQ59">
        <v>0</v>
      </c>
      <c r="AR59">
        <v>10.147652821957838</v>
      </c>
      <c r="AS59">
        <v>8.1442120496764758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26.225014937101587</v>
      </c>
      <c r="BB59">
        <f t="shared" si="0"/>
        <v>601.16768690743538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140.73354805016365</v>
      </c>
      <c r="L60">
        <v>23.220484462735829</v>
      </c>
      <c r="M60">
        <v>0</v>
      </c>
      <c r="N60">
        <v>29.775087716756499</v>
      </c>
      <c r="O60">
        <v>24.975591796331102</v>
      </c>
      <c r="P60">
        <v>33.308084497929357</v>
      </c>
      <c r="Q60">
        <v>5.5095625362785627</v>
      </c>
      <c r="R60">
        <v>4.7811691200567346</v>
      </c>
      <c r="S60">
        <v>6.6435543022274741</v>
      </c>
      <c r="T60">
        <v>0</v>
      </c>
      <c r="U60">
        <v>277.23857232310576</v>
      </c>
      <c r="V60">
        <v>3.7775539944022869</v>
      </c>
      <c r="W60">
        <v>8.8483535208432631</v>
      </c>
      <c r="X60">
        <v>37.665400438669344</v>
      </c>
      <c r="Y60">
        <v>0</v>
      </c>
      <c r="Z60">
        <v>1.6733515758714255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6.6228684499060737</v>
      </c>
      <c r="AL60">
        <v>2.9663986641619706</v>
      </c>
      <c r="AM60">
        <v>1.362094505739929</v>
      </c>
      <c r="AN60">
        <v>0</v>
      </c>
      <c r="AO60">
        <v>0</v>
      </c>
      <c r="AP60">
        <v>0</v>
      </c>
      <c r="AQ60">
        <v>0</v>
      </c>
      <c r="AR60">
        <v>10.147652821957838</v>
      </c>
      <c r="AS60">
        <v>8.1442120496764758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26.225050006560746</v>
      </c>
      <c r="BB60">
        <f t="shared" si="0"/>
        <v>601.16849082025294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145.76278679743643</v>
      </c>
      <c r="L61">
        <v>23.220484462735829</v>
      </c>
      <c r="M61">
        <v>0</v>
      </c>
      <c r="N61">
        <v>29.775087716756499</v>
      </c>
      <c r="O61">
        <v>24.975591796331102</v>
      </c>
      <c r="P61">
        <v>33.308084497929357</v>
      </c>
      <c r="Q61">
        <v>5.5095625362785627</v>
      </c>
      <c r="R61">
        <v>4.7491230638740713</v>
      </c>
      <c r="S61">
        <v>6.6435543022274741</v>
      </c>
      <c r="T61">
        <v>0</v>
      </c>
      <c r="U61">
        <v>277.23857232310576</v>
      </c>
      <c r="V61">
        <v>3.6418959780287237</v>
      </c>
      <c r="W61">
        <v>8.5991295028975419</v>
      </c>
      <c r="X61">
        <v>37.664803326338237</v>
      </c>
      <c r="Y61">
        <v>0</v>
      </c>
      <c r="Z61">
        <v>1.6733515758714255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6.6228684499060737</v>
      </c>
      <c r="AL61">
        <v>2.9663986641619706</v>
      </c>
      <c r="AM61">
        <v>1.362094505739929</v>
      </c>
      <c r="AN61">
        <v>0</v>
      </c>
      <c r="AO61">
        <v>0</v>
      </c>
      <c r="AP61">
        <v>0</v>
      </c>
      <c r="AQ61">
        <v>0</v>
      </c>
      <c r="AR61">
        <v>11.275169743268627</v>
      </c>
      <c r="AS61">
        <v>8.1442120496764758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26.464949840029107</v>
      </c>
      <c r="BB61">
        <f t="shared" si="0"/>
        <v>606.66782145253489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145.75535359135117</v>
      </c>
      <c r="L62">
        <v>23.220484462735829</v>
      </c>
      <c r="M62">
        <v>0</v>
      </c>
      <c r="N62">
        <v>29.775087716756499</v>
      </c>
      <c r="O62">
        <v>24.975591796331102</v>
      </c>
      <c r="P62">
        <v>33.308084497929357</v>
      </c>
      <c r="Q62">
        <v>5.5095625362785627</v>
      </c>
      <c r="R62">
        <v>4.7822346690247697</v>
      </c>
      <c r="S62">
        <v>6.6435543022274741</v>
      </c>
      <c r="T62">
        <v>0</v>
      </c>
      <c r="U62">
        <v>277.23857232310576</v>
      </c>
      <c r="V62">
        <v>3.6418959780287237</v>
      </c>
      <c r="W62">
        <v>8.5991295028975419</v>
      </c>
      <c r="X62">
        <v>37.664803326338237</v>
      </c>
      <c r="Y62">
        <v>0</v>
      </c>
      <c r="Z62">
        <v>1.6733515758714255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6.6228684499060737</v>
      </c>
      <c r="AL62">
        <v>2.9663986641619706</v>
      </c>
      <c r="AM62">
        <v>1.362094505739929</v>
      </c>
      <c r="AN62">
        <v>0</v>
      </c>
      <c r="AO62">
        <v>0</v>
      </c>
      <c r="AP62">
        <v>0</v>
      </c>
      <c r="AQ62">
        <v>0</v>
      </c>
      <c r="AR62">
        <v>11.275169743268627</v>
      </c>
      <c r="AS62">
        <v>8.1442120496764758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26.466023197110054</v>
      </c>
      <c r="BB62">
        <f t="shared" si="0"/>
        <v>606.6924264945194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146.76433499512905</v>
      </c>
      <c r="L63">
        <v>23.22064351915963</v>
      </c>
      <c r="M63">
        <v>0</v>
      </c>
      <c r="N63">
        <v>29.775087716756499</v>
      </c>
      <c r="O63">
        <v>24.975591796331102</v>
      </c>
      <c r="P63">
        <v>33.308084497929357</v>
      </c>
      <c r="Q63">
        <v>5.5095625362785627</v>
      </c>
      <c r="R63">
        <v>4.7822346690247697</v>
      </c>
      <c r="S63">
        <v>6.6435543022274741</v>
      </c>
      <c r="T63">
        <v>0</v>
      </c>
      <c r="U63">
        <v>277.23857232310576</v>
      </c>
      <c r="V63">
        <v>3.6418959780287237</v>
      </c>
      <c r="W63">
        <v>8.5991295028975419</v>
      </c>
      <c r="X63">
        <v>37.664803326338237</v>
      </c>
      <c r="Y63">
        <v>0</v>
      </c>
      <c r="Z63">
        <v>1.6733515758714255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6.6228684499060737</v>
      </c>
      <c r="AL63">
        <v>2.9663986641619706</v>
      </c>
      <c r="AM63">
        <v>1.362094505739929</v>
      </c>
      <c r="AN63">
        <v>0</v>
      </c>
      <c r="AO63">
        <v>0</v>
      </c>
      <c r="AP63">
        <v>0</v>
      </c>
      <c r="AQ63">
        <v>0</v>
      </c>
      <c r="AR63">
        <v>11.275169743268627</v>
      </c>
      <c r="AS63">
        <v>8.1442120496764758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26.508205268346494</v>
      </c>
      <c r="BB63">
        <f t="shared" si="0"/>
        <v>607.65938488348468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165.51856814503455</v>
      </c>
      <c r="L64">
        <v>23.220738380486164</v>
      </c>
      <c r="M64">
        <v>0</v>
      </c>
      <c r="N64">
        <v>29.775087716756499</v>
      </c>
      <c r="O64">
        <v>24.975591796331102</v>
      </c>
      <c r="P64">
        <v>33.308084497929357</v>
      </c>
      <c r="Q64">
        <v>5.5095625362785627</v>
      </c>
      <c r="R64">
        <v>4.7811691200567346</v>
      </c>
      <c r="S64">
        <v>6.6435543022274741</v>
      </c>
      <c r="T64">
        <v>0</v>
      </c>
      <c r="U64">
        <v>277.23857232310576</v>
      </c>
      <c r="V64">
        <v>3.7775539944022869</v>
      </c>
      <c r="W64">
        <v>8.8483535208432631</v>
      </c>
      <c r="X64">
        <v>37.665400438669344</v>
      </c>
      <c r="Y64">
        <v>0</v>
      </c>
      <c r="Z64">
        <v>1.6733515758714255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6.6228684499060737</v>
      </c>
      <c r="AL64">
        <v>2.9663986641619706</v>
      </c>
      <c r="AM64">
        <v>1.362094505739929</v>
      </c>
      <c r="AN64">
        <v>0</v>
      </c>
      <c r="AO64">
        <v>0</v>
      </c>
      <c r="AP64">
        <v>0</v>
      </c>
      <c r="AQ64">
        <v>0</v>
      </c>
      <c r="AR64">
        <v>11.275169743268627</v>
      </c>
      <c r="AS64">
        <v>8.1442120496764758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27.308204667599092</v>
      </c>
      <c r="BB64">
        <f t="shared" si="0"/>
        <v>625.99812709314654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165.51856814503455</v>
      </c>
      <c r="L65">
        <v>23.220656125902323</v>
      </c>
      <c r="M65">
        <v>0</v>
      </c>
      <c r="N65">
        <v>29.775087716756499</v>
      </c>
      <c r="O65">
        <v>24.975591796331102</v>
      </c>
      <c r="P65">
        <v>33.308084497929357</v>
      </c>
      <c r="Q65">
        <v>5.5095625362785627</v>
      </c>
      <c r="R65">
        <v>4.7811691200567346</v>
      </c>
      <c r="S65">
        <v>6.6435543022274741</v>
      </c>
      <c r="T65">
        <v>0</v>
      </c>
      <c r="U65">
        <v>277.23857232310576</v>
      </c>
      <c r="V65">
        <v>3.7775539944022869</v>
      </c>
      <c r="W65">
        <v>8.8483535208432631</v>
      </c>
      <c r="X65">
        <v>37.665400438669344</v>
      </c>
      <c r="Y65">
        <v>0</v>
      </c>
      <c r="Z65">
        <v>1.6733515758714255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6.6228684499060737</v>
      </c>
      <c r="AL65">
        <v>2.9663986641619706</v>
      </c>
      <c r="AM65">
        <v>1.362094505739929</v>
      </c>
      <c r="AN65">
        <v>0</v>
      </c>
      <c r="AO65">
        <v>0</v>
      </c>
      <c r="AP65">
        <v>0</v>
      </c>
      <c r="AQ65">
        <v>0</v>
      </c>
      <c r="AR65">
        <v>10.147652821957838</v>
      </c>
      <c r="AS65">
        <v>8.1442120496764758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27.261071022046696</v>
      </c>
      <c r="BB65">
        <f t="shared" si="0"/>
        <v>624.91766156280437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165.518488977403</v>
      </c>
      <c r="L66">
        <v>65.142275392271628</v>
      </c>
      <c r="M66">
        <v>0</v>
      </c>
      <c r="N66">
        <v>29.775087716756499</v>
      </c>
      <c r="O66">
        <v>24.975591796331102</v>
      </c>
      <c r="P66">
        <v>33.308084497929357</v>
      </c>
      <c r="Q66">
        <v>5.5099459406993025</v>
      </c>
      <c r="R66">
        <v>4.7822346690247697</v>
      </c>
      <c r="S66">
        <v>6.6444569431068574</v>
      </c>
      <c r="T66">
        <v>0</v>
      </c>
      <c r="U66">
        <v>277.23857232310576</v>
      </c>
      <c r="V66">
        <v>3.6418959780287237</v>
      </c>
      <c r="W66">
        <v>8.5991295028975419</v>
      </c>
      <c r="X66">
        <v>36.590643246588904</v>
      </c>
      <c r="Y66">
        <v>0</v>
      </c>
      <c r="Z66">
        <v>1.6733515758714255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6.6228684499060737</v>
      </c>
      <c r="AL66">
        <v>2.9663986641619706</v>
      </c>
      <c r="AM66">
        <v>1.362094505739929</v>
      </c>
      <c r="AN66">
        <v>0</v>
      </c>
      <c r="AO66">
        <v>0</v>
      </c>
      <c r="AP66">
        <v>0</v>
      </c>
      <c r="AQ66">
        <v>0</v>
      </c>
      <c r="AR66">
        <v>10.147652821957838</v>
      </c>
      <c r="AS66">
        <v>8.1442120496764758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28.952476775150846</v>
      </c>
      <c r="BB66">
        <f t="shared" si="0"/>
        <v>663.69050827630622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165.518488977403</v>
      </c>
      <c r="L67">
        <v>68.200070389788877</v>
      </c>
      <c r="M67">
        <v>0</v>
      </c>
      <c r="N67">
        <v>29.775087716756499</v>
      </c>
      <c r="O67">
        <v>24.975591796331102</v>
      </c>
      <c r="P67">
        <v>33.308084497929357</v>
      </c>
      <c r="Q67">
        <v>5.5107083652820315</v>
      </c>
      <c r="R67">
        <v>4.9691012715933294</v>
      </c>
      <c r="S67">
        <v>6.6459283195686423</v>
      </c>
      <c r="T67">
        <v>0</v>
      </c>
      <c r="U67">
        <v>277.23857232310576</v>
      </c>
      <c r="V67">
        <v>3.6418959780287237</v>
      </c>
      <c r="W67">
        <v>8.5991295028975419</v>
      </c>
      <c r="X67">
        <v>37.664803326338237</v>
      </c>
      <c r="Y67">
        <v>0</v>
      </c>
      <c r="Z67">
        <v>1.6733515758714255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6.6228684499060737</v>
      </c>
      <c r="AL67">
        <v>2.9663986641619706</v>
      </c>
      <c r="AM67">
        <v>1.362094505739929</v>
      </c>
      <c r="AN67">
        <v>0</v>
      </c>
      <c r="AO67">
        <v>0</v>
      </c>
      <c r="AP67">
        <v>0</v>
      </c>
      <c r="AQ67">
        <v>0</v>
      </c>
      <c r="AR67">
        <v>10.147652821957838</v>
      </c>
      <c r="AS67">
        <v>8.1442120496764758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29.133096894251619</v>
      </c>
      <c r="BB67">
        <f t="shared" si="0"/>
        <v>667.83094363808516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165.518488977403</v>
      </c>
      <c r="L68">
        <v>65.686049578812614</v>
      </c>
      <c r="M68">
        <v>0</v>
      </c>
      <c r="N68">
        <v>29.775087716756499</v>
      </c>
      <c r="O68">
        <v>24.975591796331102</v>
      </c>
      <c r="P68">
        <v>33.308084497929357</v>
      </c>
      <c r="Q68">
        <v>5.5109011801598884</v>
      </c>
      <c r="R68">
        <v>4.9691012715933294</v>
      </c>
      <c r="S68">
        <v>6.6464751584127448</v>
      </c>
      <c r="T68">
        <v>0</v>
      </c>
      <c r="U68">
        <v>277.23857232310576</v>
      </c>
      <c r="V68">
        <v>3.6418959780287237</v>
      </c>
      <c r="W68">
        <v>8.5991295028975419</v>
      </c>
      <c r="X68">
        <v>37.664803326338237</v>
      </c>
      <c r="Y68">
        <v>0</v>
      </c>
      <c r="Z68">
        <v>1.6733515758714255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6.6228684499060737</v>
      </c>
      <c r="AL68">
        <v>2.9663986641619706</v>
      </c>
      <c r="AM68">
        <v>1.362094505739929</v>
      </c>
      <c r="AN68">
        <v>0</v>
      </c>
      <c r="AO68">
        <v>0</v>
      </c>
      <c r="AP68">
        <v>0</v>
      </c>
      <c r="AQ68">
        <v>0</v>
      </c>
      <c r="AR68">
        <v>10.147652821957838</v>
      </c>
      <c r="AS68">
        <v>8.1442120496764758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29.028041741878386</v>
      </c>
      <c r="BB68">
        <f t="shared" ref="BB68:BB99" si="1">SUM(B68:AZ68)-BA68</f>
        <v>665.422717633204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165.518488977403</v>
      </c>
      <c r="L69">
        <v>65.686049578812614</v>
      </c>
      <c r="M69">
        <v>0</v>
      </c>
      <c r="N69">
        <v>29.775087716756499</v>
      </c>
      <c r="O69">
        <v>24.975591796331102</v>
      </c>
      <c r="P69">
        <v>33.308084497929357</v>
      </c>
      <c r="Q69">
        <v>5.5099403312825235</v>
      </c>
      <c r="R69">
        <v>4.9685982596827412</v>
      </c>
      <c r="S69">
        <v>6.6451358465896044</v>
      </c>
      <c r="T69">
        <v>0</v>
      </c>
      <c r="U69">
        <v>277.23857232310576</v>
      </c>
      <c r="V69">
        <v>3.6418959780287237</v>
      </c>
      <c r="W69">
        <v>8.6017802826456613</v>
      </c>
      <c r="X69">
        <v>37.664803326338237</v>
      </c>
      <c r="Y69">
        <v>0</v>
      </c>
      <c r="Z69">
        <v>1.6733515758714255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6.6228684499060737</v>
      </c>
      <c r="AL69">
        <v>2.9663986641619706</v>
      </c>
      <c r="AM69">
        <v>1.362094505739929</v>
      </c>
      <c r="AN69">
        <v>0</v>
      </c>
      <c r="AO69">
        <v>0</v>
      </c>
      <c r="AP69">
        <v>0</v>
      </c>
      <c r="AQ69">
        <v>0</v>
      </c>
      <c r="AR69">
        <v>11.275169743268627</v>
      </c>
      <c r="AS69">
        <v>8.1442120496764758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29.075165579167503</v>
      </c>
      <c r="BB69">
        <f t="shared" si="1"/>
        <v>666.50295832436268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165.518488977403</v>
      </c>
      <c r="L70">
        <v>65.686049578812614</v>
      </c>
      <c r="M70">
        <v>0</v>
      </c>
      <c r="N70">
        <v>29.775087716756499</v>
      </c>
      <c r="O70">
        <v>24.975591796331102</v>
      </c>
      <c r="P70">
        <v>33.308084497929357</v>
      </c>
      <c r="Q70">
        <v>5.5099403312825235</v>
      </c>
      <c r="R70">
        <v>4.969100456039504</v>
      </c>
      <c r="S70">
        <v>6.6451358465896044</v>
      </c>
      <c r="T70">
        <v>0</v>
      </c>
      <c r="U70">
        <v>277.23857232310576</v>
      </c>
      <c r="V70">
        <v>3.6418959780287237</v>
      </c>
      <c r="W70">
        <v>8.6017802826456613</v>
      </c>
      <c r="X70">
        <v>37.664803326338237</v>
      </c>
      <c r="Y70">
        <v>0</v>
      </c>
      <c r="Z70">
        <v>1.6570618576497598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3.9088120860989353</v>
      </c>
      <c r="AI70">
        <v>0</v>
      </c>
      <c r="AJ70">
        <v>0</v>
      </c>
      <c r="AK70">
        <v>6.6228684499060737</v>
      </c>
      <c r="AL70">
        <v>2.9663986641619706</v>
      </c>
      <c r="AM70">
        <v>1.362094505739929</v>
      </c>
      <c r="AN70">
        <v>0</v>
      </c>
      <c r="AO70">
        <v>0</v>
      </c>
      <c r="AP70">
        <v>0</v>
      </c>
      <c r="AQ70">
        <v>0</v>
      </c>
      <c r="AR70">
        <v>11.275169743268627</v>
      </c>
      <c r="AS70">
        <v>8.1442120496764758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29.237894005952477</v>
      </c>
      <c r="BB70">
        <f t="shared" si="1"/>
        <v>670.23325446181184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165.518488977403</v>
      </c>
      <c r="L71">
        <v>65.686049578812614</v>
      </c>
      <c r="M71">
        <v>0</v>
      </c>
      <c r="N71">
        <v>29.775087716756499</v>
      </c>
      <c r="O71">
        <v>24.975591796331102</v>
      </c>
      <c r="P71">
        <v>33.308084497929357</v>
      </c>
      <c r="Q71">
        <v>5.5099403312825235</v>
      </c>
      <c r="R71">
        <v>4.9691012715933294</v>
      </c>
      <c r="S71">
        <v>6.6451358465896044</v>
      </c>
      <c r="T71">
        <v>0</v>
      </c>
      <c r="U71">
        <v>277.23857232310576</v>
      </c>
      <c r="V71">
        <v>3.6418959780287237</v>
      </c>
      <c r="W71">
        <v>8.6017802826456613</v>
      </c>
      <c r="X71">
        <v>37.664803326338237</v>
      </c>
      <c r="Y71">
        <v>0</v>
      </c>
      <c r="Z71">
        <v>3.3467031517428509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4.8860149129618033</v>
      </c>
      <c r="AI71">
        <v>0</v>
      </c>
      <c r="AJ71">
        <v>0</v>
      </c>
      <c r="AK71">
        <v>6.6228684499060737</v>
      </c>
      <c r="AL71">
        <v>2.9663986641619706</v>
      </c>
      <c r="AM71">
        <v>2.7241887524525148</v>
      </c>
      <c r="AN71">
        <v>0</v>
      </c>
      <c r="AO71">
        <v>0</v>
      </c>
      <c r="AP71">
        <v>0</v>
      </c>
      <c r="AQ71">
        <v>0</v>
      </c>
      <c r="AR71">
        <v>11.275169743268627</v>
      </c>
      <c r="AS71">
        <v>8.1442120496764758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29.406303663811173</v>
      </c>
      <c r="BB71">
        <f t="shared" si="1"/>
        <v>674.09378398717558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165.518488977403</v>
      </c>
      <c r="L72">
        <v>65.686049578812614</v>
      </c>
      <c r="M72">
        <v>0</v>
      </c>
      <c r="N72">
        <v>29.775087716756499</v>
      </c>
      <c r="O72">
        <v>24.975591796331102</v>
      </c>
      <c r="P72">
        <v>33.308084497929357</v>
      </c>
      <c r="Q72">
        <v>5.5099403312825235</v>
      </c>
      <c r="R72">
        <v>4.9691012715933294</v>
      </c>
      <c r="S72">
        <v>6.6451358465896044</v>
      </c>
      <c r="T72">
        <v>0</v>
      </c>
      <c r="U72">
        <v>277.23857232310576</v>
      </c>
      <c r="V72">
        <v>3.6418959780287237</v>
      </c>
      <c r="W72">
        <v>8.6017802826456613</v>
      </c>
      <c r="X72">
        <v>37.664803326338237</v>
      </c>
      <c r="Y72">
        <v>0</v>
      </c>
      <c r="Z72">
        <v>3.3467031517428509</v>
      </c>
      <c r="AA72">
        <v>0</v>
      </c>
      <c r="AB72">
        <v>0</v>
      </c>
      <c r="AC72">
        <v>0</v>
      </c>
      <c r="AD72">
        <v>2.3536362700897513</v>
      </c>
      <c r="AE72">
        <v>0</v>
      </c>
      <c r="AF72">
        <v>0</v>
      </c>
      <c r="AG72">
        <v>0</v>
      </c>
      <c r="AH72">
        <v>10.993533554164056</v>
      </c>
      <c r="AI72">
        <v>0</v>
      </c>
      <c r="AJ72">
        <v>0</v>
      </c>
      <c r="AK72">
        <v>6.6228684499060737</v>
      </c>
      <c r="AL72">
        <v>2.9663986641619706</v>
      </c>
      <c r="AM72">
        <v>2.7241887524525148</v>
      </c>
      <c r="AN72">
        <v>0</v>
      </c>
      <c r="AO72">
        <v>0</v>
      </c>
      <c r="AP72">
        <v>0</v>
      </c>
      <c r="AQ72">
        <v>0</v>
      </c>
      <c r="AR72">
        <v>11.275169743268627</v>
      </c>
      <c r="AS72">
        <v>8.1442120496764758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29.759979939103182</v>
      </c>
      <c r="BB72">
        <f t="shared" si="1"/>
        <v>682.20126262317547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165.518488977403</v>
      </c>
      <c r="L73">
        <v>65.686049578812614</v>
      </c>
      <c r="M73">
        <v>0</v>
      </c>
      <c r="N73">
        <v>29.775087716756499</v>
      </c>
      <c r="O73">
        <v>24.975591796331102</v>
      </c>
      <c r="P73">
        <v>33.308084497929357</v>
      </c>
      <c r="Q73">
        <v>5.5116785315991041</v>
      </c>
      <c r="R73">
        <v>4.9691012715933294</v>
      </c>
      <c r="S73">
        <v>6.6451358465896044</v>
      </c>
      <c r="T73">
        <v>0</v>
      </c>
      <c r="U73">
        <v>277.23857232310576</v>
      </c>
      <c r="V73">
        <v>3.6418959780287237</v>
      </c>
      <c r="W73">
        <v>8.6017802826456613</v>
      </c>
      <c r="X73">
        <v>37.664803326338237</v>
      </c>
      <c r="Y73">
        <v>0</v>
      </c>
      <c r="Z73">
        <v>3.3467031517428509</v>
      </c>
      <c r="AA73">
        <v>0</v>
      </c>
      <c r="AB73">
        <v>0.86211399874765182</v>
      </c>
      <c r="AC73">
        <v>0</v>
      </c>
      <c r="AD73">
        <v>2.3536362700897513</v>
      </c>
      <c r="AE73">
        <v>0</v>
      </c>
      <c r="AF73">
        <v>0</v>
      </c>
      <c r="AG73">
        <v>0</v>
      </c>
      <c r="AH73">
        <v>10.993533554164056</v>
      </c>
      <c r="AI73">
        <v>0</v>
      </c>
      <c r="AJ73">
        <v>0</v>
      </c>
      <c r="AK73">
        <v>6.6228684499060737</v>
      </c>
      <c r="AL73">
        <v>2.9663986641619706</v>
      </c>
      <c r="AM73">
        <v>4.0780283158004584</v>
      </c>
      <c r="AN73">
        <v>0</v>
      </c>
      <c r="AO73">
        <v>0</v>
      </c>
      <c r="AP73">
        <v>0.39248619703610932</v>
      </c>
      <c r="AQ73">
        <v>0</v>
      </c>
      <c r="AR73">
        <v>13.389264070131494</v>
      </c>
      <c r="AS73">
        <v>8.1442120496764758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29.957454520670993</v>
      </c>
      <c r="BB73">
        <f t="shared" si="1"/>
        <v>686.7280603279188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165.518488977403</v>
      </c>
      <c r="L74">
        <v>65.686049578812614</v>
      </c>
      <c r="M74">
        <v>0</v>
      </c>
      <c r="N74">
        <v>29.775087716756499</v>
      </c>
      <c r="O74">
        <v>24.975591796331102</v>
      </c>
      <c r="P74">
        <v>33.308084497929357</v>
      </c>
      <c r="Q74">
        <v>5.5116785315991041</v>
      </c>
      <c r="R74">
        <v>4.9691012715933294</v>
      </c>
      <c r="S74">
        <v>6.6451358465896044</v>
      </c>
      <c r="T74">
        <v>0</v>
      </c>
      <c r="U74">
        <v>277.23857232310576</v>
      </c>
      <c r="V74">
        <v>3.6418959780287237</v>
      </c>
      <c r="W74">
        <v>8.6017802826456613</v>
      </c>
      <c r="X74">
        <v>37.664803326338237</v>
      </c>
      <c r="Y74">
        <v>0</v>
      </c>
      <c r="Z74">
        <v>3.3467031517428509</v>
      </c>
      <c r="AA74">
        <v>0.96819381757461909</v>
      </c>
      <c r="AB74">
        <v>3.3794858534752654</v>
      </c>
      <c r="AC74">
        <v>0.49344117564182838</v>
      </c>
      <c r="AD74">
        <v>2.3536362700897513</v>
      </c>
      <c r="AE74">
        <v>0</v>
      </c>
      <c r="AF74">
        <v>0</v>
      </c>
      <c r="AG74">
        <v>0</v>
      </c>
      <c r="AH74">
        <v>15.87954846712586</v>
      </c>
      <c r="AI74">
        <v>0</v>
      </c>
      <c r="AJ74">
        <v>0</v>
      </c>
      <c r="AK74">
        <v>6.6228684499060737</v>
      </c>
      <c r="AL74">
        <v>2.9663986641619706</v>
      </c>
      <c r="AM74">
        <v>4.0780283158004584</v>
      </c>
      <c r="AN74">
        <v>0</v>
      </c>
      <c r="AO74">
        <v>0</v>
      </c>
      <c r="AP74">
        <v>0.39248619703610932</v>
      </c>
      <c r="AQ74">
        <v>0</v>
      </c>
      <c r="AR74">
        <v>11.275169743268627</v>
      </c>
      <c r="AS74">
        <v>8.1442120496764758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30.23964328741399</v>
      </c>
      <c r="BB74">
        <f t="shared" si="1"/>
        <v>693.19679899521884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165.518488977403</v>
      </c>
      <c r="L75">
        <v>65.686049578812614</v>
      </c>
      <c r="M75">
        <v>0</v>
      </c>
      <c r="N75">
        <v>29.775087716756499</v>
      </c>
      <c r="O75">
        <v>24.975591796331102</v>
      </c>
      <c r="P75">
        <v>33.308084497929357</v>
      </c>
      <c r="Q75">
        <v>5.2651011045983838</v>
      </c>
      <c r="R75">
        <v>4.9691012715933294</v>
      </c>
      <c r="S75">
        <v>6.6435853614621463</v>
      </c>
      <c r="T75">
        <v>0</v>
      </c>
      <c r="U75">
        <v>277.23857232310576</v>
      </c>
      <c r="V75">
        <v>3.6418959780287237</v>
      </c>
      <c r="W75">
        <v>8.6017802826456613</v>
      </c>
      <c r="X75">
        <v>37.664803326338237</v>
      </c>
      <c r="Y75">
        <v>0</v>
      </c>
      <c r="Z75">
        <v>3.3467031517428509</v>
      </c>
      <c r="AA75">
        <v>3.5702151993320799</v>
      </c>
      <c r="AB75">
        <v>6.8141466850344381</v>
      </c>
      <c r="AC75">
        <v>2.6316859248591107</v>
      </c>
      <c r="AD75">
        <v>4.7072722810477972</v>
      </c>
      <c r="AE75">
        <v>0</v>
      </c>
      <c r="AF75">
        <v>0</v>
      </c>
      <c r="AG75">
        <v>0</v>
      </c>
      <c r="AH75">
        <v>21.132014602379463</v>
      </c>
      <c r="AI75">
        <v>0</v>
      </c>
      <c r="AJ75">
        <v>0</v>
      </c>
      <c r="AK75">
        <v>6.6228684499060737</v>
      </c>
      <c r="AL75">
        <v>2.9663986641619706</v>
      </c>
      <c r="AM75">
        <v>4.0780283158004584</v>
      </c>
      <c r="AN75">
        <v>0</v>
      </c>
      <c r="AO75">
        <v>0</v>
      </c>
      <c r="AP75">
        <v>0</v>
      </c>
      <c r="AQ75">
        <v>0</v>
      </c>
      <c r="AR75">
        <v>11.275169743268627</v>
      </c>
      <c r="AS75">
        <v>7.8996658756000828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30.862290604320087</v>
      </c>
      <c r="BB75">
        <f t="shared" si="1"/>
        <v>707.47002050381786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165.518488977403</v>
      </c>
      <c r="L76">
        <v>65.686049578812614</v>
      </c>
      <c r="M76">
        <v>0</v>
      </c>
      <c r="N76">
        <v>29.775087716756499</v>
      </c>
      <c r="O76">
        <v>24.975591796331102</v>
      </c>
      <c r="P76">
        <v>33.308084497929357</v>
      </c>
      <c r="Q76">
        <v>5.2647702585351652</v>
      </c>
      <c r="R76">
        <v>4.9691012715933294</v>
      </c>
      <c r="S76">
        <v>6.6435853614621463</v>
      </c>
      <c r="T76">
        <v>0</v>
      </c>
      <c r="U76">
        <v>277.23857232310576</v>
      </c>
      <c r="V76">
        <v>3.6418959780287237</v>
      </c>
      <c r="W76">
        <v>8.6017802826456613</v>
      </c>
      <c r="X76">
        <v>37.664803326338237</v>
      </c>
      <c r="Y76">
        <v>0</v>
      </c>
      <c r="Z76">
        <v>3.3467031517428509</v>
      </c>
      <c r="AA76">
        <v>4.5384090169066997</v>
      </c>
      <c r="AB76">
        <v>10.221220285535377</v>
      </c>
      <c r="AC76">
        <v>7.5078713403256092</v>
      </c>
      <c r="AD76">
        <v>7.0609085511375493</v>
      </c>
      <c r="AE76">
        <v>0</v>
      </c>
      <c r="AF76">
        <v>0</v>
      </c>
      <c r="AG76">
        <v>0</v>
      </c>
      <c r="AH76">
        <v>30.17114224326863</v>
      </c>
      <c r="AI76">
        <v>0</v>
      </c>
      <c r="AJ76">
        <v>0</v>
      </c>
      <c r="AK76">
        <v>6.6228684499060737</v>
      </c>
      <c r="AL76">
        <v>9.195835752887211</v>
      </c>
      <c r="AM76">
        <v>4.0780283158004584</v>
      </c>
      <c r="AN76">
        <v>0</v>
      </c>
      <c r="AO76">
        <v>0</v>
      </c>
      <c r="AP76">
        <v>0</v>
      </c>
      <c r="AQ76">
        <v>0</v>
      </c>
      <c r="AR76">
        <v>11.275169743268627</v>
      </c>
      <c r="AS76">
        <v>7.8996658756000828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31.985595505184342</v>
      </c>
      <c r="BB76">
        <f t="shared" si="1"/>
        <v>733.2200385901366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165.518488977403</v>
      </c>
      <c r="L77">
        <v>65.686049578812614</v>
      </c>
      <c r="M77">
        <v>0</v>
      </c>
      <c r="N77">
        <v>29.775087716756499</v>
      </c>
      <c r="O77">
        <v>24.975591796331102</v>
      </c>
      <c r="P77">
        <v>33.308084497929357</v>
      </c>
      <c r="Q77">
        <v>5.2647702585351652</v>
      </c>
      <c r="R77">
        <v>4.9691012715933294</v>
      </c>
      <c r="S77">
        <v>6.6435853614621463</v>
      </c>
      <c r="T77">
        <v>0</v>
      </c>
      <c r="U77">
        <v>277.23857232310576</v>
      </c>
      <c r="V77">
        <v>3.6418959780287237</v>
      </c>
      <c r="W77">
        <v>8.6017802826456613</v>
      </c>
      <c r="X77">
        <v>37.664803326338237</v>
      </c>
      <c r="Y77">
        <v>0</v>
      </c>
      <c r="Z77">
        <v>3.3467031517428509</v>
      </c>
      <c r="AA77">
        <v>7.160600893341682</v>
      </c>
      <c r="AB77">
        <v>10.221220285535377</v>
      </c>
      <c r="AC77">
        <v>7.5078713403256092</v>
      </c>
      <c r="AD77">
        <v>7.0609085511375493</v>
      </c>
      <c r="AE77">
        <v>0</v>
      </c>
      <c r="AF77">
        <v>0</v>
      </c>
      <c r="AG77">
        <v>0</v>
      </c>
      <c r="AH77">
        <v>30.17114224326863</v>
      </c>
      <c r="AI77">
        <v>0</v>
      </c>
      <c r="AJ77">
        <v>0</v>
      </c>
      <c r="AK77">
        <v>6.6228684499060737</v>
      </c>
      <c r="AL77">
        <v>17.501752224570527</v>
      </c>
      <c r="AM77">
        <v>4.0780283158004584</v>
      </c>
      <c r="AN77">
        <v>0</v>
      </c>
      <c r="AO77">
        <v>0</v>
      </c>
      <c r="AP77">
        <v>9.8121615529117079E-2</v>
      </c>
      <c r="AQ77">
        <v>0</v>
      </c>
      <c r="AR77">
        <v>11.275169743268627</v>
      </c>
      <c r="AS77">
        <v>7.8996658756000828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32.446491917664794</v>
      </c>
      <c r="BB77">
        <f t="shared" si="1"/>
        <v>743.78537214130347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165.518488977403</v>
      </c>
      <c r="L78">
        <v>65.686049578812614</v>
      </c>
      <c r="M78">
        <v>0</v>
      </c>
      <c r="N78">
        <v>29.775087716756499</v>
      </c>
      <c r="O78">
        <v>24.975591796331102</v>
      </c>
      <c r="P78">
        <v>33.308084497929357</v>
      </c>
      <c r="Q78">
        <v>5.2647702585351652</v>
      </c>
      <c r="R78">
        <v>4.9691012715933294</v>
      </c>
      <c r="S78">
        <v>6.6435618591109948</v>
      </c>
      <c r="T78">
        <v>0</v>
      </c>
      <c r="U78">
        <v>277.23857232310576</v>
      </c>
      <c r="V78">
        <v>3.6418959780287237</v>
      </c>
      <c r="W78">
        <v>8.6017802826456613</v>
      </c>
      <c r="X78">
        <v>37.664803326338237</v>
      </c>
      <c r="Y78">
        <v>0</v>
      </c>
      <c r="Z78">
        <v>3.3467031517428509</v>
      </c>
      <c r="AA78">
        <v>7.160600893341682</v>
      </c>
      <c r="AB78">
        <v>10.221220285535377</v>
      </c>
      <c r="AC78">
        <v>7.5078713403256092</v>
      </c>
      <c r="AD78">
        <v>7.0609085511375493</v>
      </c>
      <c r="AE78">
        <v>0</v>
      </c>
      <c r="AF78">
        <v>0</v>
      </c>
      <c r="AG78">
        <v>0</v>
      </c>
      <c r="AH78">
        <v>30.17114224326863</v>
      </c>
      <c r="AI78">
        <v>0</v>
      </c>
      <c r="AJ78">
        <v>0</v>
      </c>
      <c r="AK78">
        <v>6.6228684499060737</v>
      </c>
      <c r="AL78">
        <v>17.501752224570527</v>
      </c>
      <c r="AM78">
        <v>4.0780283158004584</v>
      </c>
      <c r="AN78">
        <v>0</v>
      </c>
      <c r="AO78">
        <v>0</v>
      </c>
      <c r="AP78">
        <v>0.16353602588186181</v>
      </c>
      <c r="AQ78">
        <v>0</v>
      </c>
      <c r="AR78">
        <v>11.275169743268627</v>
      </c>
      <c r="AS78">
        <v>7.8996658756000828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32.449225257619268</v>
      </c>
      <c r="BB78">
        <f t="shared" si="1"/>
        <v>743.84802970935061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165.518488977403</v>
      </c>
      <c r="L79">
        <v>65.686049578812614</v>
      </c>
      <c r="M79">
        <v>0</v>
      </c>
      <c r="N79">
        <v>29.775087716756499</v>
      </c>
      <c r="O79">
        <v>24.975591796331102</v>
      </c>
      <c r="P79">
        <v>33.308084497929357</v>
      </c>
      <c r="Q79">
        <v>5.2647702585351652</v>
      </c>
      <c r="R79">
        <v>4.9691012715933294</v>
      </c>
      <c r="S79">
        <v>6.6435618591109948</v>
      </c>
      <c r="T79">
        <v>0</v>
      </c>
      <c r="U79">
        <v>277.23857232310576</v>
      </c>
      <c r="V79">
        <v>3.6418959780287237</v>
      </c>
      <c r="W79">
        <v>8.6017802826456613</v>
      </c>
      <c r="X79">
        <v>37.664803326338237</v>
      </c>
      <c r="Y79">
        <v>0</v>
      </c>
      <c r="Z79">
        <v>3.3467031517428509</v>
      </c>
      <c r="AA79">
        <v>7.160600893341682</v>
      </c>
      <c r="AB79">
        <v>10.221220285535377</v>
      </c>
      <c r="AC79">
        <v>7.5078713403256092</v>
      </c>
      <c r="AD79">
        <v>7.0609085511375493</v>
      </c>
      <c r="AE79">
        <v>0</v>
      </c>
      <c r="AF79">
        <v>0</v>
      </c>
      <c r="AG79">
        <v>0</v>
      </c>
      <c r="AH79">
        <v>30.17114224326863</v>
      </c>
      <c r="AI79">
        <v>0</v>
      </c>
      <c r="AJ79">
        <v>0</v>
      </c>
      <c r="AK79">
        <v>6.6228684499060737</v>
      </c>
      <c r="AL79">
        <v>17.501752224570527</v>
      </c>
      <c r="AM79">
        <v>4.0780283158004584</v>
      </c>
      <c r="AN79">
        <v>0</v>
      </c>
      <c r="AO79">
        <v>0</v>
      </c>
      <c r="AP79">
        <v>1.5699447881444373</v>
      </c>
      <c r="AQ79">
        <v>0</v>
      </c>
      <c r="AR79">
        <v>11.275169743268627</v>
      </c>
      <c r="AS79">
        <v>7.8996658756000828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32.50801314388184</v>
      </c>
      <c r="BB79">
        <f t="shared" si="1"/>
        <v>745.19565058535056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165.518488977403</v>
      </c>
      <c r="L80">
        <v>65.686049578812614</v>
      </c>
      <c r="M80">
        <v>0</v>
      </c>
      <c r="N80">
        <v>29.775087716756499</v>
      </c>
      <c r="O80">
        <v>24.975591796331102</v>
      </c>
      <c r="P80">
        <v>33.308084497929357</v>
      </c>
      <c r="Q80">
        <v>5.2647702585351652</v>
      </c>
      <c r="R80">
        <v>4.9691012715933294</v>
      </c>
      <c r="S80">
        <v>6.6452611228803224</v>
      </c>
      <c r="T80">
        <v>0</v>
      </c>
      <c r="U80">
        <v>277.23857232310576</v>
      </c>
      <c r="V80">
        <v>3.6418959780287237</v>
      </c>
      <c r="W80">
        <v>8.6017802826456613</v>
      </c>
      <c r="X80">
        <v>37.664803326338237</v>
      </c>
      <c r="Y80">
        <v>0</v>
      </c>
      <c r="Z80">
        <v>3.3467031517428509</v>
      </c>
      <c r="AA80">
        <v>7.160600893341682</v>
      </c>
      <c r="AB80">
        <v>10.221220285535377</v>
      </c>
      <c r="AC80">
        <v>7.5078713403256092</v>
      </c>
      <c r="AD80">
        <v>4.7072722810477972</v>
      </c>
      <c r="AE80">
        <v>0</v>
      </c>
      <c r="AF80">
        <v>0</v>
      </c>
      <c r="AG80">
        <v>0</v>
      </c>
      <c r="AH80">
        <v>26.873082280839068</v>
      </c>
      <c r="AI80">
        <v>0</v>
      </c>
      <c r="AJ80">
        <v>0</v>
      </c>
      <c r="AK80">
        <v>6.6228684499060737</v>
      </c>
      <c r="AL80">
        <v>9.195835752887211</v>
      </c>
      <c r="AM80">
        <v>4.0780283158004584</v>
      </c>
      <c r="AN80">
        <v>0</v>
      </c>
      <c r="AO80">
        <v>0</v>
      </c>
      <c r="AP80">
        <v>1.635359198497182</v>
      </c>
      <c r="AQ80">
        <v>0</v>
      </c>
      <c r="AR80">
        <v>11.275169743268627</v>
      </c>
      <c r="AS80">
        <v>7.8996658756000828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31.927390284424476</v>
      </c>
      <c r="BB80">
        <f t="shared" si="1"/>
        <v>731.88577441472739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165.518488977403</v>
      </c>
      <c r="L81">
        <v>65.686049578812614</v>
      </c>
      <c r="M81">
        <v>0</v>
      </c>
      <c r="N81">
        <v>29.775087716756499</v>
      </c>
      <c r="O81">
        <v>24.975591796331102</v>
      </c>
      <c r="P81">
        <v>33.308084497929357</v>
      </c>
      <c r="Q81">
        <v>5.2647702585351652</v>
      </c>
      <c r="R81">
        <v>4.9691012715933294</v>
      </c>
      <c r="S81">
        <v>6.6452611228803224</v>
      </c>
      <c r="T81">
        <v>0</v>
      </c>
      <c r="U81">
        <v>277.23857232310576</v>
      </c>
      <c r="V81">
        <v>3.6418959780287237</v>
      </c>
      <c r="W81">
        <v>8.6017802826456613</v>
      </c>
      <c r="X81">
        <v>37.664803326338237</v>
      </c>
      <c r="Y81">
        <v>0</v>
      </c>
      <c r="Z81">
        <v>3.3467031517428509</v>
      </c>
      <c r="AA81">
        <v>4.5384090169066997</v>
      </c>
      <c r="AB81">
        <v>6.8141466850344381</v>
      </c>
      <c r="AC81">
        <v>3.9475288872886654</v>
      </c>
      <c r="AD81">
        <v>4.7072722810477972</v>
      </c>
      <c r="AE81">
        <v>0</v>
      </c>
      <c r="AF81">
        <v>0</v>
      </c>
      <c r="AG81">
        <v>0</v>
      </c>
      <c r="AH81">
        <v>23.208571096117719</v>
      </c>
      <c r="AI81">
        <v>0</v>
      </c>
      <c r="AJ81">
        <v>0</v>
      </c>
      <c r="AK81">
        <v>6.6228684499060737</v>
      </c>
      <c r="AL81">
        <v>6.2294370887252395</v>
      </c>
      <c r="AM81">
        <v>4.0780283158004584</v>
      </c>
      <c r="AN81">
        <v>0</v>
      </c>
      <c r="AO81">
        <v>0</v>
      </c>
      <c r="AP81">
        <v>1.635359198497182</v>
      </c>
      <c r="AQ81">
        <v>0</v>
      </c>
      <c r="AR81">
        <v>11.557049039866413</v>
      </c>
      <c r="AS81">
        <v>7.8996658756000828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31.261155195866074</v>
      </c>
      <c r="BB81">
        <f t="shared" si="1"/>
        <v>716.61337102102732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165.518488977403</v>
      </c>
      <c r="L82">
        <v>65.686049578812614</v>
      </c>
      <c r="M82">
        <v>0</v>
      </c>
      <c r="N82">
        <v>29.775087716756499</v>
      </c>
      <c r="O82">
        <v>24.975591796331102</v>
      </c>
      <c r="P82">
        <v>33.308084497929357</v>
      </c>
      <c r="Q82">
        <v>5.2673714296115151</v>
      </c>
      <c r="R82">
        <v>4.9691012715933294</v>
      </c>
      <c r="S82">
        <v>6.650440593747728</v>
      </c>
      <c r="T82">
        <v>0</v>
      </c>
      <c r="U82">
        <v>277.23857232310576</v>
      </c>
      <c r="V82">
        <v>3.6418959780287237</v>
      </c>
      <c r="W82">
        <v>8.6017802826456613</v>
      </c>
      <c r="X82">
        <v>37.664803326338237</v>
      </c>
      <c r="Y82">
        <v>0</v>
      </c>
      <c r="Z82">
        <v>3.3467031517428509</v>
      </c>
      <c r="AA82">
        <v>3.5702151993320799</v>
      </c>
      <c r="AB82">
        <v>6.8141466850344381</v>
      </c>
      <c r="AC82">
        <v>2.5001017839699435</v>
      </c>
      <c r="AD82">
        <v>2.3536362700897513</v>
      </c>
      <c r="AE82">
        <v>0</v>
      </c>
      <c r="AF82">
        <v>0</v>
      </c>
      <c r="AG82">
        <v>0</v>
      </c>
      <c r="AH82">
        <v>20.765563380087663</v>
      </c>
      <c r="AI82">
        <v>0</v>
      </c>
      <c r="AJ82">
        <v>0</v>
      </c>
      <c r="AK82">
        <v>6.6228684499060737</v>
      </c>
      <c r="AL82">
        <v>6.2294370887252395</v>
      </c>
      <c r="AM82">
        <v>4.0780283158004584</v>
      </c>
      <c r="AN82">
        <v>0</v>
      </c>
      <c r="AO82">
        <v>0</v>
      </c>
      <c r="AP82">
        <v>1.635359198497182</v>
      </c>
      <c r="AQ82">
        <v>0</v>
      </c>
      <c r="AR82">
        <v>11.557049039866413</v>
      </c>
      <c r="AS82">
        <v>8.1442120496764758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30.970229794494273</v>
      </c>
      <c r="BB82">
        <f t="shared" si="1"/>
        <v>709.94435859053795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165.518488977403</v>
      </c>
      <c r="L83">
        <v>65.686049578812614</v>
      </c>
      <c r="M83">
        <v>0</v>
      </c>
      <c r="N83">
        <v>29.775087716756499</v>
      </c>
      <c r="O83">
        <v>24.975591796331102</v>
      </c>
      <c r="P83">
        <v>33.308084497929357</v>
      </c>
      <c r="Q83">
        <v>5.2679515790682947</v>
      </c>
      <c r="R83">
        <v>4.9691012715933294</v>
      </c>
      <c r="S83">
        <v>6.6541588870204684</v>
      </c>
      <c r="T83">
        <v>0</v>
      </c>
      <c r="U83">
        <v>277.23857232310576</v>
      </c>
      <c r="V83">
        <v>3.6418959780287237</v>
      </c>
      <c r="W83">
        <v>8.6017802826456613</v>
      </c>
      <c r="X83">
        <v>37.664803326338237</v>
      </c>
      <c r="Y83">
        <v>0</v>
      </c>
      <c r="Z83">
        <v>3.3467031517428509</v>
      </c>
      <c r="AA83">
        <v>0.96819381757461909</v>
      </c>
      <c r="AB83">
        <v>3.3794858534752654</v>
      </c>
      <c r="AC83">
        <v>2.5001017839699435</v>
      </c>
      <c r="AD83">
        <v>0</v>
      </c>
      <c r="AE83">
        <v>0</v>
      </c>
      <c r="AF83">
        <v>0</v>
      </c>
      <c r="AG83">
        <v>0</v>
      </c>
      <c r="AH83">
        <v>13.436541010644959</v>
      </c>
      <c r="AI83">
        <v>0</v>
      </c>
      <c r="AJ83">
        <v>0</v>
      </c>
      <c r="AK83">
        <v>6.6228684499060737</v>
      </c>
      <c r="AL83">
        <v>6.2294370887252395</v>
      </c>
      <c r="AM83">
        <v>4.0780283158004584</v>
      </c>
      <c r="AN83">
        <v>0</v>
      </c>
      <c r="AO83">
        <v>0</v>
      </c>
      <c r="AP83">
        <v>1.079336975579211</v>
      </c>
      <c r="AQ83">
        <v>0</v>
      </c>
      <c r="AR83">
        <v>11.557049039866413</v>
      </c>
      <c r="AS83">
        <v>7.7279338300980998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30.27269886325492</v>
      </c>
      <c r="BB83">
        <f t="shared" si="1"/>
        <v>693.95454666916123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165.518488977403</v>
      </c>
      <c r="L84">
        <v>65.686049578812614</v>
      </c>
      <c r="M84">
        <v>0</v>
      </c>
      <c r="N84">
        <v>29.775087716756499</v>
      </c>
      <c r="O84">
        <v>24.975591796331102</v>
      </c>
      <c r="P84">
        <v>33.308084497929357</v>
      </c>
      <c r="Q84">
        <v>5.2679515790682947</v>
      </c>
      <c r="R84">
        <v>4.9691012715933294</v>
      </c>
      <c r="S84">
        <v>6.6541588870204684</v>
      </c>
      <c r="T84">
        <v>0</v>
      </c>
      <c r="U84">
        <v>277.23857232310576</v>
      </c>
      <c r="V84">
        <v>3.6418959780287237</v>
      </c>
      <c r="W84">
        <v>8.6017802826456613</v>
      </c>
      <c r="X84">
        <v>37.664803326338237</v>
      </c>
      <c r="Y84">
        <v>0</v>
      </c>
      <c r="Z84">
        <v>3.3467031517428509</v>
      </c>
      <c r="AA84">
        <v>0</v>
      </c>
      <c r="AB84">
        <v>3.3794858534752654</v>
      </c>
      <c r="AC84">
        <v>2.5001017839699435</v>
      </c>
      <c r="AD84">
        <v>0</v>
      </c>
      <c r="AE84">
        <v>0</v>
      </c>
      <c r="AF84">
        <v>0</v>
      </c>
      <c r="AG84">
        <v>0</v>
      </c>
      <c r="AH84">
        <v>13.436541010644959</v>
      </c>
      <c r="AI84">
        <v>0</v>
      </c>
      <c r="AJ84">
        <v>0</v>
      </c>
      <c r="AK84">
        <v>6.6228684499060737</v>
      </c>
      <c r="AL84">
        <v>6.2294370887252395</v>
      </c>
      <c r="AM84">
        <v>4.0780283158004584</v>
      </c>
      <c r="AN84">
        <v>0</v>
      </c>
      <c r="AO84">
        <v>0</v>
      </c>
      <c r="AP84">
        <v>9.8121615529117079E-2</v>
      </c>
      <c r="AQ84">
        <v>0</v>
      </c>
      <c r="AR84">
        <v>11.557049039866413</v>
      </c>
      <c r="AS84">
        <v>7.7279338300980998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30.19121355963021</v>
      </c>
      <c r="BB84">
        <f t="shared" si="1"/>
        <v>692.08662279516125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165.518488977403</v>
      </c>
      <c r="L85">
        <v>65.686049578812614</v>
      </c>
      <c r="M85">
        <v>0</v>
      </c>
      <c r="N85">
        <v>29.775087716756499</v>
      </c>
      <c r="O85">
        <v>24.975591796331102</v>
      </c>
      <c r="P85">
        <v>33.308084497929357</v>
      </c>
      <c r="Q85">
        <v>5.2679515790682947</v>
      </c>
      <c r="R85">
        <v>4.9691012715933294</v>
      </c>
      <c r="S85">
        <v>6.6541588870204684</v>
      </c>
      <c r="T85">
        <v>0</v>
      </c>
      <c r="U85">
        <v>277.23857232310576</v>
      </c>
      <c r="V85">
        <v>3.6418959780287237</v>
      </c>
      <c r="W85">
        <v>8.6017802826456613</v>
      </c>
      <c r="X85">
        <v>37.664803326338237</v>
      </c>
      <c r="Y85">
        <v>0</v>
      </c>
      <c r="Z85">
        <v>3.3467031517428509</v>
      </c>
      <c r="AA85">
        <v>0</v>
      </c>
      <c r="AB85">
        <v>3.3794858534752654</v>
      </c>
      <c r="AC85">
        <v>2.5001017839699435</v>
      </c>
      <c r="AD85">
        <v>0</v>
      </c>
      <c r="AE85">
        <v>0</v>
      </c>
      <c r="AF85">
        <v>0</v>
      </c>
      <c r="AG85">
        <v>0</v>
      </c>
      <c r="AH85">
        <v>11.604285418284285</v>
      </c>
      <c r="AI85">
        <v>0</v>
      </c>
      <c r="AJ85">
        <v>0</v>
      </c>
      <c r="AK85">
        <v>6.6228684499060737</v>
      </c>
      <c r="AL85">
        <v>6.2294370887252395</v>
      </c>
      <c r="AM85">
        <v>4.0780283158004584</v>
      </c>
      <c r="AN85">
        <v>0</v>
      </c>
      <c r="AO85">
        <v>0</v>
      </c>
      <c r="AP85">
        <v>9.8121615529117079E-2</v>
      </c>
      <c r="AQ85">
        <v>0</v>
      </c>
      <c r="AR85">
        <v>11.557049039866413</v>
      </c>
      <c r="AS85">
        <v>7.7279338300980998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30.114625275869532</v>
      </c>
      <c r="BB85">
        <f t="shared" si="1"/>
        <v>690.33095548656115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165.518488977403</v>
      </c>
      <c r="L86">
        <v>65.686049578812614</v>
      </c>
      <c r="M86">
        <v>0</v>
      </c>
      <c r="N86">
        <v>29.775087716756499</v>
      </c>
      <c r="O86">
        <v>24.975591796331102</v>
      </c>
      <c r="P86">
        <v>33.308084497929357</v>
      </c>
      <c r="Q86">
        <v>5.2679515790682947</v>
      </c>
      <c r="R86">
        <v>4.9691012715933294</v>
      </c>
      <c r="S86">
        <v>6.6541588870204684</v>
      </c>
      <c r="T86">
        <v>0</v>
      </c>
      <c r="U86">
        <v>277.23857232310576</v>
      </c>
      <c r="V86">
        <v>3.6418959780287237</v>
      </c>
      <c r="W86">
        <v>8.6017802826456613</v>
      </c>
      <c r="X86">
        <v>37.664803326338237</v>
      </c>
      <c r="Y86">
        <v>0</v>
      </c>
      <c r="Z86">
        <v>3.3467031517428509</v>
      </c>
      <c r="AA86">
        <v>0</v>
      </c>
      <c r="AB86">
        <v>3.3794858534752654</v>
      </c>
      <c r="AC86">
        <v>2.5001017839699435</v>
      </c>
      <c r="AD86">
        <v>0</v>
      </c>
      <c r="AE86">
        <v>0</v>
      </c>
      <c r="AF86">
        <v>0</v>
      </c>
      <c r="AG86">
        <v>0</v>
      </c>
      <c r="AH86">
        <v>9.7720298259236067</v>
      </c>
      <c r="AI86">
        <v>0</v>
      </c>
      <c r="AJ86">
        <v>0</v>
      </c>
      <c r="AK86">
        <v>6.6228684499060737</v>
      </c>
      <c r="AL86">
        <v>6.2294370887252395</v>
      </c>
      <c r="AM86">
        <v>4.0780283158004584</v>
      </c>
      <c r="AN86">
        <v>0</v>
      </c>
      <c r="AO86">
        <v>0</v>
      </c>
      <c r="AP86">
        <v>9.8121615529117079E-2</v>
      </c>
      <c r="AQ86">
        <v>0</v>
      </c>
      <c r="AR86">
        <v>11.557049039866413</v>
      </c>
      <c r="AS86">
        <v>7.7279338300980998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30.038036992108854</v>
      </c>
      <c r="BB86">
        <f t="shared" si="1"/>
        <v>688.57528817796128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165.518488977403</v>
      </c>
      <c r="L87">
        <v>65.686049578812614</v>
      </c>
      <c r="M87">
        <v>0</v>
      </c>
      <c r="N87">
        <v>29.775087716756499</v>
      </c>
      <c r="O87">
        <v>24.975591796331102</v>
      </c>
      <c r="P87">
        <v>33.308084497929357</v>
      </c>
      <c r="Q87">
        <v>5.2647014870628333</v>
      </c>
      <c r="R87">
        <v>4.9691012715933294</v>
      </c>
      <c r="S87">
        <v>6.6444569431068574</v>
      </c>
      <c r="T87">
        <v>0</v>
      </c>
      <c r="U87">
        <v>277.23857232310576</v>
      </c>
      <c r="V87">
        <v>3.6418959780287237</v>
      </c>
      <c r="W87">
        <v>8.6017802826456613</v>
      </c>
      <c r="X87">
        <v>37.664803326338237</v>
      </c>
      <c r="Y87">
        <v>0</v>
      </c>
      <c r="Z87">
        <v>3.3467031517428509</v>
      </c>
      <c r="AA87">
        <v>0</v>
      </c>
      <c r="AB87">
        <v>3.3794858534752654</v>
      </c>
      <c r="AC87">
        <v>2.5001017839699435</v>
      </c>
      <c r="AD87">
        <v>0</v>
      </c>
      <c r="AE87">
        <v>0</v>
      </c>
      <c r="AF87">
        <v>0</v>
      </c>
      <c r="AG87">
        <v>0</v>
      </c>
      <c r="AH87">
        <v>9.7720298259236067</v>
      </c>
      <c r="AI87">
        <v>0</v>
      </c>
      <c r="AJ87">
        <v>0</v>
      </c>
      <c r="AK87">
        <v>6.6228684499060737</v>
      </c>
      <c r="AL87">
        <v>6.2294370887252395</v>
      </c>
      <c r="AM87">
        <v>4.0780283158004584</v>
      </c>
      <c r="AN87">
        <v>0</v>
      </c>
      <c r="AO87">
        <v>0</v>
      </c>
      <c r="AP87">
        <v>9.8121615529117079E-2</v>
      </c>
      <c r="AQ87">
        <v>0</v>
      </c>
      <c r="AR87">
        <v>11.557049039866413</v>
      </c>
      <c r="AS87">
        <v>7.7279338300980998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30.037495597007439</v>
      </c>
      <c r="BB87">
        <f t="shared" si="1"/>
        <v>688.56287753714344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165.518488977403</v>
      </c>
      <c r="L88">
        <v>65.686049578812614</v>
      </c>
      <c r="M88">
        <v>0</v>
      </c>
      <c r="N88">
        <v>29.775087716756499</v>
      </c>
      <c r="O88">
        <v>24.975591796331102</v>
      </c>
      <c r="P88">
        <v>33.308084497929357</v>
      </c>
      <c r="Q88">
        <v>5.2647014870628333</v>
      </c>
      <c r="R88">
        <v>4.9691012715933294</v>
      </c>
      <c r="S88">
        <v>6.6444569431068574</v>
      </c>
      <c r="T88">
        <v>0</v>
      </c>
      <c r="U88">
        <v>277.23857232310576</v>
      </c>
      <c r="V88">
        <v>3.6418959780287237</v>
      </c>
      <c r="W88">
        <v>8.6017802826456613</v>
      </c>
      <c r="X88">
        <v>37.664803326338237</v>
      </c>
      <c r="Y88">
        <v>0</v>
      </c>
      <c r="Z88">
        <v>3.3467031517428509</v>
      </c>
      <c r="AA88">
        <v>0</v>
      </c>
      <c r="AB88">
        <v>3.3794858534752654</v>
      </c>
      <c r="AC88">
        <v>2.5001017839699435</v>
      </c>
      <c r="AD88">
        <v>0</v>
      </c>
      <c r="AE88">
        <v>0</v>
      </c>
      <c r="AF88">
        <v>0</v>
      </c>
      <c r="AG88">
        <v>0</v>
      </c>
      <c r="AH88">
        <v>4.8860149129618033</v>
      </c>
      <c r="AI88">
        <v>0</v>
      </c>
      <c r="AJ88">
        <v>0</v>
      </c>
      <c r="AK88">
        <v>6.6228684499060737</v>
      </c>
      <c r="AL88">
        <v>6.2294370887252395</v>
      </c>
      <c r="AM88">
        <v>4.0780283158004584</v>
      </c>
      <c r="AN88">
        <v>0</v>
      </c>
      <c r="AO88">
        <v>0</v>
      </c>
      <c r="AP88">
        <v>9.8121615529117079E-2</v>
      </c>
      <c r="AQ88">
        <v>0</v>
      </c>
      <c r="AR88">
        <v>11.557049039866413</v>
      </c>
      <c r="AS88">
        <v>7.7279338300980998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29.833260173645638</v>
      </c>
      <c r="BB88">
        <f t="shared" si="1"/>
        <v>683.88109804754356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165.518488977403</v>
      </c>
      <c r="L89">
        <v>65.686049578812614</v>
      </c>
      <c r="M89">
        <v>0</v>
      </c>
      <c r="N89">
        <v>29.775087716756499</v>
      </c>
      <c r="O89">
        <v>24.975591796331102</v>
      </c>
      <c r="P89">
        <v>33.308084497929357</v>
      </c>
      <c r="Q89">
        <v>5.2647014870628333</v>
      </c>
      <c r="R89">
        <v>4.9691012715933294</v>
      </c>
      <c r="S89">
        <v>6.6444569431068574</v>
      </c>
      <c r="T89">
        <v>0</v>
      </c>
      <c r="U89">
        <v>277.23857232310576</v>
      </c>
      <c r="V89">
        <v>3.6418959780287237</v>
      </c>
      <c r="W89">
        <v>8.6017802826456613</v>
      </c>
      <c r="X89">
        <v>37.664803326338237</v>
      </c>
      <c r="Y89">
        <v>0</v>
      </c>
      <c r="Z89">
        <v>3.3467031517428509</v>
      </c>
      <c r="AA89">
        <v>0</v>
      </c>
      <c r="AB89">
        <v>3.3794858534752654</v>
      </c>
      <c r="AC89">
        <v>2.5001017839699435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6.6228684499060737</v>
      </c>
      <c r="AL89">
        <v>6.2294370887252395</v>
      </c>
      <c r="AM89">
        <v>4.0780283158004584</v>
      </c>
      <c r="AN89">
        <v>0</v>
      </c>
      <c r="AO89">
        <v>0</v>
      </c>
      <c r="AP89">
        <v>9.8121615529117079E-2</v>
      </c>
      <c r="AQ89">
        <v>0</v>
      </c>
      <c r="AR89">
        <v>11.557049039866413</v>
      </c>
      <c r="AS89">
        <v>7.8996658756000828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29.636203149785821</v>
      </c>
      <c r="BB89">
        <f t="shared" si="1"/>
        <v>679.36387220394352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165.518488977403</v>
      </c>
      <c r="L90">
        <v>65.686049578812614</v>
      </c>
      <c r="M90">
        <v>0</v>
      </c>
      <c r="N90">
        <v>29.775087716756499</v>
      </c>
      <c r="O90">
        <v>24.975591796331102</v>
      </c>
      <c r="P90">
        <v>33.308084497929357</v>
      </c>
      <c r="Q90">
        <v>5.2647014870628333</v>
      </c>
      <c r="R90">
        <v>4.9691012715933294</v>
      </c>
      <c r="S90">
        <v>6.6444569431068574</v>
      </c>
      <c r="T90">
        <v>0</v>
      </c>
      <c r="U90">
        <v>277.23857232310576</v>
      </c>
      <c r="V90">
        <v>3.6418959780287237</v>
      </c>
      <c r="W90">
        <v>8.6017802826456613</v>
      </c>
      <c r="X90">
        <v>37.664803326338237</v>
      </c>
      <c r="Y90">
        <v>0</v>
      </c>
      <c r="Z90">
        <v>3.3467031517428509</v>
      </c>
      <c r="AA90">
        <v>0.96819381757461909</v>
      </c>
      <c r="AB90">
        <v>3.3794858534752654</v>
      </c>
      <c r="AC90">
        <v>2.5001017839699435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0.98658303631809641</v>
      </c>
      <c r="AJ90">
        <v>0</v>
      </c>
      <c r="AK90">
        <v>6.6228684499060737</v>
      </c>
      <c r="AL90">
        <v>6.2294370887252395</v>
      </c>
      <c r="AM90">
        <v>4.0780283158004584</v>
      </c>
      <c r="AN90">
        <v>0</v>
      </c>
      <c r="AO90">
        <v>0</v>
      </c>
      <c r="AP90">
        <v>0.16353602588186181</v>
      </c>
      <c r="AQ90">
        <v>0</v>
      </c>
      <c r="AR90">
        <v>11.557049039866413</v>
      </c>
      <c r="AS90">
        <v>7.8996658756000828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29.720647144631279</v>
      </c>
      <c r="BB90">
        <f t="shared" si="1"/>
        <v>681.29961947334357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165.518488977403</v>
      </c>
      <c r="L91">
        <v>65.686049578812614</v>
      </c>
      <c r="M91">
        <v>0</v>
      </c>
      <c r="N91">
        <v>29.775087716756499</v>
      </c>
      <c r="O91">
        <v>24.975591796331102</v>
      </c>
      <c r="P91">
        <v>33.308084497929357</v>
      </c>
      <c r="Q91">
        <v>5.2647014870628333</v>
      </c>
      <c r="R91">
        <v>4.9691012715933294</v>
      </c>
      <c r="S91">
        <v>6.6444569431068574</v>
      </c>
      <c r="T91">
        <v>0</v>
      </c>
      <c r="U91">
        <v>277.23857232310576</v>
      </c>
      <c r="V91">
        <v>3.6418959780287237</v>
      </c>
      <c r="W91">
        <v>8.6017802826456613</v>
      </c>
      <c r="X91">
        <v>37.664803326338237</v>
      </c>
      <c r="Y91">
        <v>0</v>
      </c>
      <c r="Z91">
        <v>3.3467031517428509</v>
      </c>
      <c r="AA91">
        <v>4.5384090169066997</v>
      </c>
      <c r="AB91">
        <v>3.3794858534752654</v>
      </c>
      <c r="AC91">
        <v>2.5001017839699435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4.275193071070758</v>
      </c>
      <c r="AJ91">
        <v>0</v>
      </c>
      <c r="AK91">
        <v>6.6228684499060737</v>
      </c>
      <c r="AL91">
        <v>3.2630384245632684</v>
      </c>
      <c r="AM91">
        <v>4.0780283158004584</v>
      </c>
      <c r="AN91">
        <v>0</v>
      </c>
      <c r="AO91">
        <v>0</v>
      </c>
      <c r="AP91">
        <v>0.16353602588186181</v>
      </c>
      <c r="AQ91">
        <v>0</v>
      </c>
      <c r="AR91">
        <v>11.838928336464203</v>
      </c>
      <c r="AS91">
        <v>7.8996658756000828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29.895133129851843</v>
      </c>
      <c r="BB91">
        <f t="shared" si="1"/>
        <v>685.29943935464348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165.518488977403</v>
      </c>
      <c r="L92">
        <v>65.686049578812614</v>
      </c>
      <c r="M92">
        <v>0</v>
      </c>
      <c r="N92">
        <v>29.775087716756499</v>
      </c>
      <c r="O92">
        <v>24.975591796331102</v>
      </c>
      <c r="P92">
        <v>33.308084497929357</v>
      </c>
      <c r="Q92">
        <v>5.2647014870628333</v>
      </c>
      <c r="R92">
        <v>4.9691012715933294</v>
      </c>
      <c r="S92">
        <v>6.6444569431068574</v>
      </c>
      <c r="T92">
        <v>0</v>
      </c>
      <c r="U92">
        <v>277.23857232310576</v>
      </c>
      <c r="V92">
        <v>3.6418959780287237</v>
      </c>
      <c r="W92">
        <v>8.6017802826456613</v>
      </c>
      <c r="X92">
        <v>37.664803326338237</v>
      </c>
      <c r="Y92">
        <v>0</v>
      </c>
      <c r="Z92">
        <v>3.3467031517428509</v>
      </c>
      <c r="AA92">
        <v>7.1743169463577523</v>
      </c>
      <c r="AB92">
        <v>3.3794858534752654</v>
      </c>
      <c r="AC92">
        <v>2.5001017839699435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4.275193071070758</v>
      </c>
      <c r="AJ92">
        <v>0</v>
      </c>
      <c r="AK92">
        <v>6.6228684499060737</v>
      </c>
      <c r="AL92">
        <v>3.2630384245632684</v>
      </c>
      <c r="AM92">
        <v>4.0780283158004584</v>
      </c>
      <c r="AN92">
        <v>0</v>
      </c>
      <c r="AO92">
        <v>0</v>
      </c>
      <c r="AP92">
        <v>0.16353602588186181</v>
      </c>
      <c r="AQ92">
        <v>0</v>
      </c>
      <c r="AR92">
        <v>11.838928336464203</v>
      </c>
      <c r="AS92">
        <v>7.8996658756000828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30.005314081302899</v>
      </c>
      <c r="BB92">
        <f t="shared" si="1"/>
        <v>687.82516633264345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165.518488977403</v>
      </c>
      <c r="L93">
        <v>65.686049578812614</v>
      </c>
      <c r="M93">
        <v>0</v>
      </c>
      <c r="N93">
        <v>29.775087716756499</v>
      </c>
      <c r="O93">
        <v>24.975591796331102</v>
      </c>
      <c r="P93">
        <v>33.308084497929357</v>
      </c>
      <c r="Q93">
        <v>5.2647014870628333</v>
      </c>
      <c r="R93">
        <v>4.9691012715933294</v>
      </c>
      <c r="S93">
        <v>6.6444569431068574</v>
      </c>
      <c r="T93">
        <v>0</v>
      </c>
      <c r="U93">
        <v>277.23857232310576</v>
      </c>
      <c r="V93">
        <v>3.6418959780287237</v>
      </c>
      <c r="W93">
        <v>8.6017802826456613</v>
      </c>
      <c r="X93">
        <v>37.664803326338237</v>
      </c>
      <c r="Y93">
        <v>0</v>
      </c>
      <c r="Z93">
        <v>3.3467031517428509</v>
      </c>
      <c r="AA93">
        <v>7.1743169463577523</v>
      </c>
      <c r="AB93">
        <v>2.413918577332498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4.275193071070758</v>
      </c>
      <c r="AJ93">
        <v>0</v>
      </c>
      <c r="AK93">
        <v>6.6228684499060737</v>
      </c>
      <c r="AL93">
        <v>3.2630384245632684</v>
      </c>
      <c r="AM93">
        <v>4.0780283158004584</v>
      </c>
      <c r="AN93">
        <v>0</v>
      </c>
      <c r="AO93">
        <v>0</v>
      </c>
      <c r="AP93">
        <v>1.1447513859319556</v>
      </c>
      <c r="AQ93">
        <v>0</v>
      </c>
      <c r="AR93">
        <v>11.838928336464203</v>
      </c>
      <c r="AS93">
        <v>7.8996658756000828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29.901463916640282</v>
      </c>
      <c r="BB93">
        <f t="shared" si="1"/>
        <v>685.44456279724352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165.518488977403</v>
      </c>
      <c r="L94">
        <v>65.686049578812614</v>
      </c>
      <c r="M94">
        <v>0</v>
      </c>
      <c r="N94">
        <v>29.775087716756499</v>
      </c>
      <c r="O94">
        <v>24.975591796331102</v>
      </c>
      <c r="P94">
        <v>33.308084497929357</v>
      </c>
      <c r="Q94">
        <v>5.2647014870628333</v>
      </c>
      <c r="R94">
        <v>4.9691012715933294</v>
      </c>
      <c r="S94">
        <v>6.6444569431068574</v>
      </c>
      <c r="T94">
        <v>0</v>
      </c>
      <c r="U94">
        <v>277.23857232310576</v>
      </c>
      <c r="V94">
        <v>3.6418959780287237</v>
      </c>
      <c r="W94">
        <v>8.6017802826456613</v>
      </c>
      <c r="X94">
        <v>37.664803326338237</v>
      </c>
      <c r="Y94">
        <v>0</v>
      </c>
      <c r="Z94">
        <v>3.3467031517428509</v>
      </c>
      <c r="AA94">
        <v>7.1743169463577523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4.275193071070758</v>
      </c>
      <c r="AJ94">
        <v>0</v>
      </c>
      <c r="AK94">
        <v>6.6228684499060737</v>
      </c>
      <c r="AL94">
        <v>3.2630384245632684</v>
      </c>
      <c r="AM94">
        <v>4.0780283158004584</v>
      </c>
      <c r="AN94">
        <v>0</v>
      </c>
      <c r="AO94">
        <v>0</v>
      </c>
      <c r="AP94">
        <v>1.1447513859319556</v>
      </c>
      <c r="AQ94">
        <v>0</v>
      </c>
      <c r="AR94">
        <v>11.838928336464203</v>
      </c>
      <c r="AS94">
        <v>7.8996658756000828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29.800562120107784</v>
      </c>
      <c r="BB94">
        <f t="shared" si="1"/>
        <v>683.13154601644351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165.518488977403</v>
      </c>
      <c r="L95">
        <v>65.686049578812614</v>
      </c>
      <c r="M95">
        <v>0</v>
      </c>
      <c r="N95">
        <v>29.775087716756499</v>
      </c>
      <c r="O95">
        <v>24.975591796331102</v>
      </c>
      <c r="P95">
        <v>33.308084497929357</v>
      </c>
      <c r="Q95">
        <v>5.2647014870628333</v>
      </c>
      <c r="R95">
        <v>4.9691012715933294</v>
      </c>
      <c r="S95">
        <v>6.6444569431068574</v>
      </c>
      <c r="T95">
        <v>0</v>
      </c>
      <c r="U95">
        <v>277.23857232310576</v>
      </c>
      <c r="V95">
        <v>3.6418959780287237</v>
      </c>
      <c r="W95">
        <v>8.6017802826456613</v>
      </c>
      <c r="X95">
        <v>37.664803326338237</v>
      </c>
      <c r="Y95">
        <v>0</v>
      </c>
      <c r="Z95">
        <v>3.3467031517428509</v>
      </c>
      <c r="AA95">
        <v>4.155165641828428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4.275193071070758</v>
      </c>
      <c r="AJ95">
        <v>0</v>
      </c>
      <c r="AK95">
        <v>6.6228684499060737</v>
      </c>
      <c r="AL95">
        <v>3.2630384245632684</v>
      </c>
      <c r="AM95">
        <v>4.0780283158004584</v>
      </c>
      <c r="AN95">
        <v>0</v>
      </c>
      <c r="AO95">
        <v>0</v>
      </c>
      <c r="AP95">
        <v>6.5414410352744715E-2</v>
      </c>
      <c r="AQ95">
        <v>0</v>
      </c>
      <c r="AR95">
        <v>11.838928336464203</v>
      </c>
      <c r="AS95">
        <v>7.8996658756000828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29.629245309999249</v>
      </c>
      <c r="BB95">
        <f t="shared" si="1"/>
        <v>679.20437454644343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165.518488977403</v>
      </c>
      <c r="L96">
        <v>65.686049578812614</v>
      </c>
      <c r="M96">
        <v>0</v>
      </c>
      <c r="N96">
        <v>29.775087716756499</v>
      </c>
      <c r="O96">
        <v>24.975591796331102</v>
      </c>
      <c r="P96">
        <v>33.308084497929357</v>
      </c>
      <c r="Q96">
        <v>5.2647014870628333</v>
      </c>
      <c r="R96">
        <v>4.9691012715933294</v>
      </c>
      <c r="S96">
        <v>6.6444569431068574</v>
      </c>
      <c r="T96">
        <v>0</v>
      </c>
      <c r="U96">
        <v>277.23857232310576</v>
      </c>
      <c r="V96">
        <v>3.6418959780287237</v>
      </c>
      <c r="W96">
        <v>8.6017802826456613</v>
      </c>
      <c r="X96">
        <v>37.664803326338237</v>
      </c>
      <c r="Y96">
        <v>0</v>
      </c>
      <c r="Z96">
        <v>3.3467031517428509</v>
      </c>
      <c r="AA96">
        <v>0.96819381757461909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4.275193071070758</v>
      </c>
      <c r="AJ96">
        <v>0</v>
      </c>
      <c r="AK96">
        <v>6.6228684499060737</v>
      </c>
      <c r="AL96">
        <v>3.2630384245632684</v>
      </c>
      <c r="AM96">
        <v>4.0780283158004584</v>
      </c>
      <c r="AN96">
        <v>0</v>
      </c>
      <c r="AO96">
        <v>0</v>
      </c>
      <c r="AP96">
        <v>6.5414410352744715E-2</v>
      </c>
      <c r="AQ96">
        <v>0</v>
      </c>
      <c r="AR96">
        <v>11.838928336464203</v>
      </c>
      <c r="AS96">
        <v>7.8996658756000828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29.496029887745436</v>
      </c>
      <c r="BB96">
        <f t="shared" si="1"/>
        <v>676.15061814444357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165.518488977403</v>
      </c>
      <c r="L97">
        <v>65.686049578812614</v>
      </c>
      <c r="M97">
        <v>0</v>
      </c>
      <c r="N97">
        <v>29.775087716756499</v>
      </c>
      <c r="O97">
        <v>24.975591796331102</v>
      </c>
      <c r="P97">
        <v>33.308084497929357</v>
      </c>
      <c r="Q97">
        <v>5.2647014870628333</v>
      </c>
      <c r="R97">
        <v>4.9691012715933294</v>
      </c>
      <c r="S97">
        <v>6.6444569431068574</v>
      </c>
      <c r="T97">
        <v>0</v>
      </c>
      <c r="U97">
        <v>277.23857232310576</v>
      </c>
      <c r="V97">
        <v>3.6418959780287237</v>
      </c>
      <c r="W97">
        <v>8.6017802826456613</v>
      </c>
      <c r="X97">
        <v>37.664803326338237</v>
      </c>
      <c r="Y97">
        <v>0</v>
      </c>
      <c r="Z97">
        <v>3.3467031517428509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0.98658303631809641</v>
      </c>
      <c r="AJ97">
        <v>0</v>
      </c>
      <c r="AK97">
        <v>6.6228684499060737</v>
      </c>
      <c r="AL97">
        <v>3.2630384245632684</v>
      </c>
      <c r="AM97">
        <v>4.0780283158004584</v>
      </c>
      <c r="AN97">
        <v>0</v>
      </c>
      <c r="AO97">
        <v>0</v>
      </c>
      <c r="AP97">
        <v>6.5414410352744715E-2</v>
      </c>
      <c r="AQ97">
        <v>0</v>
      </c>
      <c r="AR97">
        <v>12.12080736798163</v>
      </c>
      <c r="AS97">
        <v>7.8996658756000828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29.329878030235584</v>
      </c>
      <c r="BB97">
        <f t="shared" si="1"/>
        <v>672.34184518114364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165.518488977403</v>
      </c>
      <c r="L98">
        <v>65.686049578812614</v>
      </c>
      <c r="M98">
        <v>0</v>
      </c>
      <c r="N98">
        <v>29.775087716756499</v>
      </c>
      <c r="O98">
        <v>24.975591796331102</v>
      </c>
      <c r="P98">
        <v>33.308084497929357</v>
      </c>
      <c r="Q98">
        <v>5.2647014870628333</v>
      </c>
      <c r="R98">
        <v>4.9691012715933294</v>
      </c>
      <c r="S98">
        <v>6.6444569431068574</v>
      </c>
      <c r="T98">
        <v>0</v>
      </c>
      <c r="U98">
        <v>277.23857232310576</v>
      </c>
      <c r="V98">
        <v>3.6418959780287237</v>
      </c>
      <c r="W98">
        <v>8.6017802826456613</v>
      </c>
      <c r="X98">
        <v>37.664803326338237</v>
      </c>
      <c r="Y98">
        <v>0</v>
      </c>
      <c r="Z98">
        <v>3.3467031517428509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6.6228684499060737</v>
      </c>
      <c r="AL98">
        <v>3.2630384245632684</v>
      </c>
      <c r="AM98">
        <v>4.0780283158004584</v>
      </c>
      <c r="AN98">
        <v>0</v>
      </c>
      <c r="AO98">
        <v>0</v>
      </c>
      <c r="AP98">
        <v>6.5414410352744715E-2</v>
      </c>
      <c r="AQ98">
        <v>0</v>
      </c>
      <c r="AR98">
        <v>12.12080736798163</v>
      </c>
      <c r="AS98">
        <v>7.8996658756000828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29.288638859317487</v>
      </c>
      <c r="BB98">
        <f t="shared" si="1"/>
        <v>671.39650131574365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3.8274745967943051</v>
      </c>
      <c r="L99">
        <f t="shared" si="2"/>
        <v>1.3430622256769491</v>
      </c>
      <c r="M99">
        <f t="shared" si="2"/>
        <v>0</v>
      </c>
      <c r="N99">
        <f t="shared" si="2"/>
        <v>0.71460056107570813</v>
      </c>
      <c r="O99">
        <f t="shared" si="2"/>
        <v>0.59941420311194726</v>
      </c>
      <c r="P99">
        <f t="shared" si="2"/>
        <v>0.7993906562453188</v>
      </c>
      <c r="Q99">
        <f t="shared" si="2"/>
        <v>0.1259020717293465</v>
      </c>
      <c r="R99">
        <f t="shared" si="2"/>
        <v>0.11621960324079469</v>
      </c>
      <c r="S99">
        <f t="shared" si="2"/>
        <v>0.15944446052837893</v>
      </c>
      <c r="T99">
        <f t="shared" si="2"/>
        <v>0</v>
      </c>
      <c r="U99">
        <f t="shared" si="2"/>
        <v>6.6537257357545334</v>
      </c>
      <c r="V99">
        <f t="shared" si="2"/>
        <v>9.281490641235389E-2</v>
      </c>
      <c r="W99">
        <f t="shared" si="2"/>
        <v>0.20995841784282945</v>
      </c>
      <c r="X99">
        <f t="shared" si="2"/>
        <v>0.90368897898342104</v>
      </c>
      <c r="Y99">
        <f t="shared" si="2"/>
        <v>0</v>
      </c>
      <c r="Z99">
        <f t="shared" si="2"/>
        <v>6.3864145395533256E-2</v>
      </c>
      <c r="AA99">
        <f t="shared" si="2"/>
        <v>3.0251219082654969E-2</v>
      </c>
      <c r="AB99">
        <f t="shared" si="2"/>
        <v>5.7961630055729484E-2</v>
      </c>
      <c r="AC99">
        <f t="shared" si="2"/>
        <v>3.5435323704758909E-2</v>
      </c>
      <c r="AD99">
        <f t="shared" si="2"/>
        <v>2.7066816134288241E-2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0.17833954516664052</v>
      </c>
      <c r="AI99">
        <f t="shared" si="2"/>
        <v>1.3812162249530371E-2</v>
      </c>
      <c r="AJ99">
        <f t="shared" si="2"/>
        <v>0</v>
      </c>
      <c r="AK99">
        <f t="shared" si="2"/>
        <v>0.15894884279774577</v>
      </c>
      <c r="AL99">
        <f t="shared" si="2"/>
        <v>0.13400705840784202</v>
      </c>
      <c r="AM99">
        <f t="shared" si="2"/>
        <v>7.5670882761323166E-2</v>
      </c>
      <c r="AN99">
        <f t="shared" si="2"/>
        <v>0</v>
      </c>
      <c r="AO99">
        <f t="shared" si="2"/>
        <v>0</v>
      </c>
      <c r="AP99">
        <f t="shared" si="2"/>
        <v>4.9960228073471077E-3</v>
      </c>
      <c r="AQ99">
        <f t="shared" si="2"/>
        <v>0</v>
      </c>
      <c r="AR99">
        <f t="shared" si="2"/>
        <v>0.27574837060373641</v>
      </c>
      <c r="AS99">
        <f t="shared" si="2"/>
        <v>0.19163490206011294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0.70196551355444547</v>
      </c>
      <c r="BB99">
        <f t="shared" si="1"/>
        <v>16.091467825068683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9.4030364797377111</v>
      </c>
      <c r="L3">
        <v>582.53319278521815</v>
      </c>
      <c r="M3">
        <v>13.660376918549256</v>
      </c>
      <c r="N3">
        <v>35.972451719523121</v>
      </c>
      <c r="O3">
        <v>0</v>
      </c>
      <c r="P3">
        <v>20.602790051165751</v>
      </c>
      <c r="Q3">
        <v>6.3593423903135209</v>
      </c>
      <c r="R3">
        <v>5.775170913932091</v>
      </c>
      <c r="S3">
        <v>8.0288324761934096</v>
      </c>
      <c r="T3">
        <v>0</v>
      </c>
      <c r="U3">
        <v>21.530246918938289</v>
      </c>
      <c r="V3">
        <v>6.3932928796047133</v>
      </c>
      <c r="W3">
        <v>10.724357338916612</v>
      </c>
      <c r="X3">
        <v>45.492069188004535</v>
      </c>
      <c r="Y3">
        <v>0</v>
      </c>
      <c r="Z3">
        <v>4.0423957754122304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2.5160500158630765</v>
      </c>
      <c r="AG3">
        <v>12.844857825923604</v>
      </c>
      <c r="AH3">
        <v>0</v>
      </c>
      <c r="AI3">
        <v>0</v>
      </c>
      <c r="AJ3">
        <v>0</v>
      </c>
      <c r="AK3">
        <v>8.0002969546023781</v>
      </c>
      <c r="AL3">
        <v>0</v>
      </c>
      <c r="AM3">
        <v>3.291636611041536</v>
      </c>
      <c r="AN3">
        <v>0.50386668315591732</v>
      </c>
      <c r="AO3">
        <v>0</v>
      </c>
      <c r="AP3">
        <v>0</v>
      </c>
      <c r="AQ3">
        <v>0</v>
      </c>
      <c r="AR3">
        <v>16.172544160300564</v>
      </c>
      <c r="AS3">
        <v>9.1269401135462314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34.400302674757626</v>
      </c>
      <c r="BB3">
        <f>SUM(B3:AZ3)-BA3</f>
        <v>788.57344552518498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9.4030364797377111</v>
      </c>
      <c r="L4">
        <v>582.53319278521815</v>
      </c>
      <c r="M4">
        <v>13.660376918549256</v>
      </c>
      <c r="N4">
        <v>35.972451719523121</v>
      </c>
      <c r="O4">
        <v>0</v>
      </c>
      <c r="P4">
        <v>20.602790051165751</v>
      </c>
      <c r="Q4">
        <v>6.3593423903135209</v>
      </c>
      <c r="R4">
        <v>5.775170913932091</v>
      </c>
      <c r="S4">
        <v>8.0288324761934096</v>
      </c>
      <c r="T4">
        <v>0</v>
      </c>
      <c r="U4">
        <v>21.530246918938289</v>
      </c>
      <c r="V4">
        <v>6.3932928796047133</v>
      </c>
      <c r="W4">
        <v>10.724357338916612</v>
      </c>
      <c r="X4">
        <v>45.492069188004535</v>
      </c>
      <c r="Y4">
        <v>0</v>
      </c>
      <c r="Z4">
        <v>4.0423957754122304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2.5160500158630765</v>
      </c>
      <c r="AG4">
        <v>12.844857825923604</v>
      </c>
      <c r="AH4">
        <v>0</v>
      </c>
      <c r="AI4">
        <v>0</v>
      </c>
      <c r="AJ4">
        <v>0</v>
      </c>
      <c r="AK4">
        <v>8.0002969546023781</v>
      </c>
      <c r="AL4">
        <v>0</v>
      </c>
      <c r="AM4">
        <v>3.291636611041536</v>
      </c>
      <c r="AN4">
        <v>0.50386668315591732</v>
      </c>
      <c r="AO4">
        <v>0</v>
      </c>
      <c r="AP4">
        <v>0</v>
      </c>
      <c r="AQ4">
        <v>0</v>
      </c>
      <c r="AR4">
        <v>16.172544160300564</v>
      </c>
      <c r="AS4">
        <v>9.1269401135462314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34.400302674757626</v>
      </c>
      <c r="BB4">
        <f t="shared" ref="BB4:BB67" si="0">SUM(B4:AZ4)-BA4</f>
        <v>788.57344552518498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9.4030364797377111</v>
      </c>
      <c r="L5">
        <v>582.53319278521815</v>
      </c>
      <c r="M5">
        <v>13.660376918549256</v>
      </c>
      <c r="N5">
        <v>35.972451719523121</v>
      </c>
      <c r="O5">
        <v>0</v>
      </c>
      <c r="P5">
        <v>20.602790051165751</v>
      </c>
      <c r="Q5">
        <v>6.3593423903135209</v>
      </c>
      <c r="R5">
        <v>5.775170913932091</v>
      </c>
      <c r="S5">
        <v>8.0288324761934096</v>
      </c>
      <c r="T5">
        <v>0</v>
      </c>
      <c r="U5">
        <v>21.530246918938289</v>
      </c>
      <c r="V5">
        <v>6.3932928796047133</v>
      </c>
      <c r="W5">
        <v>10.724357338916612</v>
      </c>
      <c r="X5">
        <v>45.492069188004535</v>
      </c>
      <c r="Y5">
        <v>0</v>
      </c>
      <c r="Z5">
        <v>4.0423957754122304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2.5160500158630765</v>
      </c>
      <c r="AG5">
        <v>12.844857825923604</v>
      </c>
      <c r="AH5">
        <v>0</v>
      </c>
      <c r="AI5">
        <v>0</v>
      </c>
      <c r="AJ5">
        <v>0</v>
      </c>
      <c r="AK5">
        <v>8.0002969546023781</v>
      </c>
      <c r="AL5">
        <v>0</v>
      </c>
      <c r="AM5">
        <v>3.291636611041536</v>
      </c>
      <c r="AN5">
        <v>0.50386668315591732</v>
      </c>
      <c r="AO5">
        <v>0</v>
      </c>
      <c r="AP5">
        <v>0</v>
      </c>
      <c r="AQ5">
        <v>0</v>
      </c>
      <c r="AR5">
        <v>16.172544160300564</v>
      </c>
      <c r="AS5">
        <v>9.1269401135462314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34.400302674757626</v>
      </c>
      <c r="BB5">
        <f t="shared" si="0"/>
        <v>788.57344552518498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9.4030364797377111</v>
      </c>
      <c r="L6">
        <v>582.53319278521815</v>
      </c>
      <c r="M6">
        <v>13.660376918549256</v>
      </c>
      <c r="N6">
        <v>35.972451719523121</v>
      </c>
      <c r="O6">
        <v>0</v>
      </c>
      <c r="P6">
        <v>20.602790051165751</v>
      </c>
      <c r="Q6">
        <v>6.3593423903135209</v>
      </c>
      <c r="R6">
        <v>5.775170913932091</v>
      </c>
      <c r="S6">
        <v>8.0288324761934096</v>
      </c>
      <c r="T6">
        <v>0</v>
      </c>
      <c r="U6">
        <v>21.530246918938289</v>
      </c>
      <c r="V6">
        <v>6.3932928796047133</v>
      </c>
      <c r="W6">
        <v>10.724357338916612</v>
      </c>
      <c r="X6">
        <v>45.492069188004535</v>
      </c>
      <c r="Y6">
        <v>0</v>
      </c>
      <c r="Z6">
        <v>4.0423957754122304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2.5160500158630765</v>
      </c>
      <c r="AG6">
        <v>12.844857825923604</v>
      </c>
      <c r="AH6">
        <v>0</v>
      </c>
      <c r="AI6">
        <v>0</v>
      </c>
      <c r="AJ6">
        <v>0</v>
      </c>
      <c r="AK6">
        <v>8.0002969546023781</v>
      </c>
      <c r="AL6">
        <v>0</v>
      </c>
      <c r="AM6">
        <v>3.291636611041536</v>
      </c>
      <c r="AN6">
        <v>0.50386668315591732</v>
      </c>
      <c r="AO6">
        <v>0</v>
      </c>
      <c r="AP6">
        <v>0</v>
      </c>
      <c r="AQ6">
        <v>0</v>
      </c>
      <c r="AR6">
        <v>16.172544160300564</v>
      </c>
      <c r="AS6">
        <v>9.1269401135462314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34.400302674757626</v>
      </c>
      <c r="BB6">
        <f t="shared" si="0"/>
        <v>788.57344552518498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524.71681161119966</v>
      </c>
      <c r="M7">
        <v>13.662451198025847</v>
      </c>
      <c r="N7">
        <v>35.974317336018096</v>
      </c>
      <c r="O7">
        <v>0</v>
      </c>
      <c r="P7">
        <v>20.604875837954417</v>
      </c>
      <c r="Q7">
        <v>2.0118995318120598</v>
      </c>
      <c r="R7">
        <v>2.0147721401112442</v>
      </c>
      <c r="S7">
        <v>2.0128822297172722</v>
      </c>
      <c r="T7">
        <v>0</v>
      </c>
      <c r="U7">
        <v>21.530246918938289</v>
      </c>
      <c r="V7">
        <v>2.0126084740108658</v>
      </c>
      <c r="W7">
        <v>5.0275783881722864</v>
      </c>
      <c r="X7">
        <v>10.050368695605037</v>
      </c>
      <c r="Y7">
        <v>0</v>
      </c>
      <c r="Z7">
        <v>4.0423957754122304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2.5160500158630765</v>
      </c>
      <c r="AG7">
        <v>12.844857825923604</v>
      </c>
      <c r="AH7">
        <v>0</v>
      </c>
      <c r="AI7">
        <v>0</v>
      </c>
      <c r="AJ7">
        <v>0</v>
      </c>
      <c r="AK7">
        <v>8.0002969546023781</v>
      </c>
      <c r="AL7">
        <v>0</v>
      </c>
      <c r="AM7">
        <v>3.291636611041536</v>
      </c>
      <c r="AN7">
        <v>0.50386668315591732</v>
      </c>
      <c r="AO7">
        <v>0</v>
      </c>
      <c r="AP7">
        <v>0</v>
      </c>
      <c r="AQ7">
        <v>0</v>
      </c>
      <c r="AR7">
        <v>14.470171090795242</v>
      </c>
      <c r="AS7">
        <v>10.081120131914004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29.066432871421405</v>
      </c>
      <c r="BB7">
        <f t="shared" si="0"/>
        <v>666.30277457885177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464.40413122374912</v>
      </c>
      <c r="M8">
        <v>13.662451198025847</v>
      </c>
      <c r="N8">
        <v>35.974317336018096</v>
      </c>
      <c r="O8">
        <v>0</v>
      </c>
      <c r="P8">
        <v>20.604875837954417</v>
      </c>
      <c r="Q8">
        <v>2.0118995318120598</v>
      </c>
      <c r="R8">
        <v>2.0147721401112442</v>
      </c>
      <c r="S8">
        <v>2.0128822297172722</v>
      </c>
      <c r="T8">
        <v>0</v>
      </c>
      <c r="U8">
        <v>21.530246918938289</v>
      </c>
      <c r="V8">
        <v>2.0126084740108658</v>
      </c>
      <c r="W8">
        <v>5.0275783881722864</v>
      </c>
      <c r="X8">
        <v>10.050368695605037</v>
      </c>
      <c r="Y8">
        <v>0</v>
      </c>
      <c r="Z8">
        <v>4.0423957754122304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2.5160500158630765</v>
      </c>
      <c r="AG8">
        <v>12.844857825923604</v>
      </c>
      <c r="AH8">
        <v>0</v>
      </c>
      <c r="AI8">
        <v>0</v>
      </c>
      <c r="AJ8">
        <v>0</v>
      </c>
      <c r="AK8">
        <v>8.0002969546023781</v>
      </c>
      <c r="AL8">
        <v>0</v>
      </c>
      <c r="AM8">
        <v>3.291636611041536</v>
      </c>
      <c r="AN8">
        <v>0.50386668315591732</v>
      </c>
      <c r="AO8">
        <v>0</v>
      </c>
      <c r="AP8">
        <v>0</v>
      </c>
      <c r="AQ8">
        <v>0</v>
      </c>
      <c r="AR8">
        <v>14.470171090795242</v>
      </c>
      <c r="AS8">
        <v>10.081120131914004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26.545362831225937</v>
      </c>
      <c r="BB8">
        <f t="shared" si="0"/>
        <v>608.51116423159681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9.4030364797377111</v>
      </c>
      <c r="L9">
        <v>402.0805184787327</v>
      </c>
      <c r="M9">
        <v>13.662451198025847</v>
      </c>
      <c r="N9">
        <v>35.974317336018096</v>
      </c>
      <c r="O9">
        <v>0</v>
      </c>
      <c r="P9">
        <v>20.604875837954417</v>
      </c>
      <c r="Q9">
        <v>6.3591900821620015</v>
      </c>
      <c r="R9">
        <v>5.502780512090955</v>
      </c>
      <c r="S9">
        <v>8.0317611400192774</v>
      </c>
      <c r="T9">
        <v>0</v>
      </c>
      <c r="U9">
        <v>21.530246918938289</v>
      </c>
      <c r="V9">
        <v>6.3932928796047133</v>
      </c>
      <c r="W9">
        <v>10.724357338916612</v>
      </c>
      <c r="X9">
        <v>45.492069188004535</v>
      </c>
      <c r="Y9">
        <v>0</v>
      </c>
      <c r="Z9">
        <v>4.0423957754122304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2.5160500158630765</v>
      </c>
      <c r="AG9">
        <v>12.844857825923604</v>
      </c>
      <c r="AH9">
        <v>0</v>
      </c>
      <c r="AI9">
        <v>0</v>
      </c>
      <c r="AJ9">
        <v>0</v>
      </c>
      <c r="AK9">
        <v>8.0002969546023781</v>
      </c>
      <c r="AL9">
        <v>0</v>
      </c>
      <c r="AM9">
        <v>3.291636611041536</v>
      </c>
      <c r="AN9">
        <v>0.50386668315591732</v>
      </c>
      <c r="AO9">
        <v>0</v>
      </c>
      <c r="AP9">
        <v>0</v>
      </c>
      <c r="AQ9">
        <v>0</v>
      </c>
      <c r="AR9">
        <v>12.257086164475055</v>
      </c>
      <c r="AS9">
        <v>10.081120131914004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26.722581475698355</v>
      </c>
      <c r="BB9">
        <f t="shared" si="0"/>
        <v>612.57362607689458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9.4031211623336084</v>
      </c>
      <c r="L10">
        <v>351.82670949052203</v>
      </c>
      <c r="M10">
        <v>13.662451198025847</v>
      </c>
      <c r="N10">
        <v>35.974317336018096</v>
      </c>
      <c r="O10">
        <v>0</v>
      </c>
      <c r="P10">
        <v>20.604875837954417</v>
      </c>
      <c r="Q10">
        <v>6.3591900821620015</v>
      </c>
      <c r="R10">
        <v>5.774182908232965</v>
      </c>
      <c r="S10">
        <v>8.0317611400192774</v>
      </c>
      <c r="T10">
        <v>0</v>
      </c>
      <c r="U10">
        <v>21.530246918938289</v>
      </c>
      <c r="V10">
        <v>6.3932928796047133</v>
      </c>
      <c r="W10">
        <v>10.724357338916612</v>
      </c>
      <c r="X10">
        <v>45.492069188004535</v>
      </c>
      <c r="Y10">
        <v>0</v>
      </c>
      <c r="Z10">
        <v>4.0423957754122304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2.5160500158630765</v>
      </c>
      <c r="AG10">
        <v>12.844857825923604</v>
      </c>
      <c r="AH10">
        <v>0</v>
      </c>
      <c r="AI10">
        <v>0</v>
      </c>
      <c r="AJ10">
        <v>0</v>
      </c>
      <c r="AK10">
        <v>8.0002969546023781</v>
      </c>
      <c r="AL10">
        <v>0</v>
      </c>
      <c r="AM10">
        <v>3.291636611041536</v>
      </c>
      <c r="AN10">
        <v>0.50386668315591732</v>
      </c>
      <c r="AO10">
        <v>0</v>
      </c>
      <c r="AP10">
        <v>0</v>
      </c>
      <c r="AQ10">
        <v>0</v>
      </c>
      <c r="AR10">
        <v>12.257086164475055</v>
      </c>
      <c r="AS10">
        <v>10.081120131914004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24.633320419882395</v>
      </c>
      <c r="BB10">
        <f t="shared" si="0"/>
        <v>564.68056522323786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9.4031211623336084</v>
      </c>
      <c r="L11">
        <v>375.40018804640516</v>
      </c>
      <c r="M11">
        <v>13.662451198025847</v>
      </c>
      <c r="N11">
        <v>35.974317336018096</v>
      </c>
      <c r="O11">
        <v>0</v>
      </c>
      <c r="P11">
        <v>20.604875837954417</v>
      </c>
      <c r="Q11">
        <v>6.3591900821620015</v>
      </c>
      <c r="R11">
        <v>5.774182908232965</v>
      </c>
      <c r="S11">
        <v>8.0317611400192774</v>
      </c>
      <c r="T11">
        <v>0</v>
      </c>
      <c r="U11">
        <v>21.530246918938289</v>
      </c>
      <c r="V11">
        <v>6.3932928796047133</v>
      </c>
      <c r="W11">
        <v>10.724357338916612</v>
      </c>
      <c r="X11">
        <v>45.492069188004535</v>
      </c>
      <c r="Y11">
        <v>0</v>
      </c>
      <c r="Z11">
        <v>4.0423957754122304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2.5160500158630765</v>
      </c>
      <c r="AG11">
        <v>12.844857825923604</v>
      </c>
      <c r="AH11">
        <v>0</v>
      </c>
      <c r="AI11">
        <v>0</v>
      </c>
      <c r="AJ11">
        <v>0</v>
      </c>
      <c r="AK11">
        <v>8.0002969546023781</v>
      </c>
      <c r="AL11">
        <v>0</v>
      </c>
      <c r="AM11">
        <v>3.291636611041536</v>
      </c>
      <c r="AN11">
        <v>0.50386668315591732</v>
      </c>
      <c r="AO11">
        <v>0</v>
      </c>
      <c r="AP11">
        <v>0</v>
      </c>
      <c r="AQ11">
        <v>0</v>
      </c>
      <c r="AR11">
        <v>12.257086164475055</v>
      </c>
      <c r="AS11">
        <v>10.081120131914004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25.618691823518283</v>
      </c>
      <c r="BB11">
        <f t="shared" si="0"/>
        <v>587.26867237548504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9.4031211623336084</v>
      </c>
      <c r="L12">
        <v>381.98360463064779</v>
      </c>
      <c r="M12">
        <v>13.662451198025847</v>
      </c>
      <c r="N12">
        <v>35.974317336018096</v>
      </c>
      <c r="O12">
        <v>0</v>
      </c>
      <c r="P12">
        <v>20.604875837954417</v>
      </c>
      <c r="Q12">
        <v>6.3591900821620015</v>
      </c>
      <c r="R12">
        <v>5.774182908232965</v>
      </c>
      <c r="S12">
        <v>8.0317611400192774</v>
      </c>
      <c r="T12">
        <v>0</v>
      </c>
      <c r="U12">
        <v>21.530246918938289</v>
      </c>
      <c r="V12">
        <v>6.3932928796047133</v>
      </c>
      <c r="W12">
        <v>10.724357338916612</v>
      </c>
      <c r="X12">
        <v>45.492069188004535</v>
      </c>
      <c r="Y12">
        <v>0</v>
      </c>
      <c r="Z12">
        <v>4.0423957754122304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2.5160500158630765</v>
      </c>
      <c r="AG12">
        <v>12.844857825923604</v>
      </c>
      <c r="AH12">
        <v>0</v>
      </c>
      <c r="AI12">
        <v>0</v>
      </c>
      <c r="AJ12">
        <v>0</v>
      </c>
      <c r="AK12">
        <v>8.0002969546023781</v>
      </c>
      <c r="AL12">
        <v>0</v>
      </c>
      <c r="AM12">
        <v>3.291636611041536</v>
      </c>
      <c r="AN12">
        <v>0.50386668315591732</v>
      </c>
      <c r="AO12">
        <v>0</v>
      </c>
      <c r="AP12">
        <v>0</v>
      </c>
      <c r="AQ12">
        <v>0</v>
      </c>
      <c r="AR12">
        <v>12.257086164475055</v>
      </c>
      <c r="AS12">
        <v>10.081120131914004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25.893878636739636</v>
      </c>
      <c r="BB12">
        <f t="shared" si="0"/>
        <v>593.57690214650631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9.4031211623336084</v>
      </c>
      <c r="L13">
        <v>381.98360463064779</v>
      </c>
      <c r="M13">
        <v>13.662451198025847</v>
      </c>
      <c r="N13">
        <v>35.974317336018096</v>
      </c>
      <c r="O13">
        <v>0</v>
      </c>
      <c r="P13">
        <v>20.604875837954417</v>
      </c>
      <c r="Q13">
        <v>6.3591900821620015</v>
      </c>
      <c r="R13">
        <v>5.774182908232965</v>
      </c>
      <c r="S13">
        <v>8.0317611400192774</v>
      </c>
      <c r="T13">
        <v>0</v>
      </c>
      <c r="U13">
        <v>21.530246918938289</v>
      </c>
      <c r="V13">
        <v>6.3932928796047133</v>
      </c>
      <c r="W13">
        <v>10.724357338916612</v>
      </c>
      <c r="X13">
        <v>45.492069188004535</v>
      </c>
      <c r="Y13">
        <v>0</v>
      </c>
      <c r="Z13">
        <v>2.0211978877061152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2.5160500158630765</v>
      </c>
      <c r="AG13">
        <v>12.844857825923604</v>
      </c>
      <c r="AH13">
        <v>0</v>
      </c>
      <c r="AI13">
        <v>0</v>
      </c>
      <c r="AJ13">
        <v>0</v>
      </c>
      <c r="AK13">
        <v>8.0002969546023781</v>
      </c>
      <c r="AL13">
        <v>0</v>
      </c>
      <c r="AM13">
        <v>3.291636611041536</v>
      </c>
      <c r="AN13">
        <v>0.50386668315591732</v>
      </c>
      <c r="AO13">
        <v>0</v>
      </c>
      <c r="AP13">
        <v>0</v>
      </c>
      <c r="AQ13">
        <v>0</v>
      </c>
      <c r="AR13">
        <v>12.257086164475055</v>
      </c>
      <c r="AS13">
        <v>10.081120131914004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25.809392565033519</v>
      </c>
      <c r="BB13">
        <f t="shared" si="0"/>
        <v>591.64019033050624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9.4031211623336084</v>
      </c>
      <c r="L14">
        <v>381.98360463064779</v>
      </c>
      <c r="M14">
        <v>13.662451198025847</v>
      </c>
      <c r="N14">
        <v>35.974317336018096</v>
      </c>
      <c r="O14">
        <v>0</v>
      </c>
      <c r="P14">
        <v>20.604875837954417</v>
      </c>
      <c r="Q14">
        <v>6.3591900821620015</v>
      </c>
      <c r="R14">
        <v>5.774182908232965</v>
      </c>
      <c r="S14">
        <v>8.0317611400192774</v>
      </c>
      <c r="T14">
        <v>0</v>
      </c>
      <c r="U14">
        <v>21.530246918938289</v>
      </c>
      <c r="V14">
        <v>6.3932928796047133</v>
      </c>
      <c r="W14">
        <v>10.724357338916612</v>
      </c>
      <c r="X14">
        <v>45.492069188004535</v>
      </c>
      <c r="Y14">
        <v>0</v>
      </c>
      <c r="Z14">
        <v>2.0211978877061152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2.5160500158630765</v>
      </c>
      <c r="AG14">
        <v>12.844857825923604</v>
      </c>
      <c r="AH14">
        <v>0</v>
      </c>
      <c r="AI14">
        <v>0</v>
      </c>
      <c r="AJ14">
        <v>0</v>
      </c>
      <c r="AK14">
        <v>8.0002969546023781</v>
      </c>
      <c r="AL14">
        <v>0</v>
      </c>
      <c r="AM14">
        <v>3.291636611041536</v>
      </c>
      <c r="AN14">
        <v>0.50386668315591732</v>
      </c>
      <c r="AO14">
        <v>0</v>
      </c>
      <c r="AP14">
        <v>0</v>
      </c>
      <c r="AQ14">
        <v>0</v>
      </c>
      <c r="AR14">
        <v>12.257086164475055</v>
      </c>
      <c r="AS14">
        <v>10.081120131914004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25.809392565033519</v>
      </c>
      <c r="BB14">
        <f t="shared" si="0"/>
        <v>591.64019033050624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9.4032925350810839</v>
      </c>
      <c r="L15">
        <v>381.98360463064779</v>
      </c>
      <c r="M15">
        <v>13.662451198025847</v>
      </c>
      <c r="N15">
        <v>35.974317336018096</v>
      </c>
      <c r="O15">
        <v>0</v>
      </c>
      <c r="P15">
        <v>20.604875837954417</v>
      </c>
      <c r="Q15">
        <v>6.3591900821620015</v>
      </c>
      <c r="R15">
        <v>5.774182908232965</v>
      </c>
      <c r="S15">
        <v>8.0317611400192774</v>
      </c>
      <c r="T15">
        <v>0</v>
      </c>
      <c r="U15">
        <v>21.530246918938289</v>
      </c>
      <c r="V15">
        <v>4.3932326840976863</v>
      </c>
      <c r="W15">
        <v>10.724357338916612</v>
      </c>
      <c r="X15">
        <v>45.492069188004535</v>
      </c>
      <c r="Y15">
        <v>0</v>
      </c>
      <c r="Z15">
        <v>4.0423957754122304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2.5160500158630765</v>
      </c>
      <c r="AG15">
        <v>12.844857825923604</v>
      </c>
      <c r="AH15">
        <v>0</v>
      </c>
      <c r="AI15">
        <v>0</v>
      </c>
      <c r="AJ15">
        <v>0</v>
      </c>
      <c r="AK15">
        <v>8.0002969546023781</v>
      </c>
      <c r="AL15">
        <v>0</v>
      </c>
      <c r="AM15">
        <v>3.291636611041536</v>
      </c>
      <c r="AN15">
        <v>0.50386668315591732</v>
      </c>
      <c r="AO15">
        <v>0</v>
      </c>
      <c r="AP15">
        <v>0</v>
      </c>
      <c r="AQ15">
        <v>0</v>
      </c>
      <c r="AR15">
        <v>16.172544160300564</v>
      </c>
      <c r="AS15">
        <v>10.081120131914004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25.973949428173803</v>
      </c>
      <c r="BB15">
        <f t="shared" si="0"/>
        <v>595.41240052813828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9.4031643902895397</v>
      </c>
      <c r="L16">
        <v>381.98360463064779</v>
      </c>
      <c r="M16">
        <v>13.662451198025847</v>
      </c>
      <c r="N16">
        <v>35.974317336018096</v>
      </c>
      <c r="O16">
        <v>0</v>
      </c>
      <c r="P16">
        <v>20.604875837954417</v>
      </c>
      <c r="Q16">
        <v>6.3591900821620015</v>
      </c>
      <c r="R16">
        <v>5.774182908232965</v>
      </c>
      <c r="S16">
        <v>8.0317611400192774</v>
      </c>
      <c r="T16">
        <v>0</v>
      </c>
      <c r="U16">
        <v>21.530246918938289</v>
      </c>
      <c r="V16">
        <v>4.3932326840976863</v>
      </c>
      <c r="W16">
        <v>10.724357338916612</v>
      </c>
      <c r="X16">
        <v>45.492069188004535</v>
      </c>
      <c r="Y16">
        <v>0</v>
      </c>
      <c r="Z16">
        <v>4.0423957754122304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2.5160500158630765</v>
      </c>
      <c r="AG16">
        <v>12.844857825923604</v>
      </c>
      <c r="AH16">
        <v>0</v>
      </c>
      <c r="AI16">
        <v>0</v>
      </c>
      <c r="AJ16">
        <v>0</v>
      </c>
      <c r="AK16">
        <v>8.0002969546023781</v>
      </c>
      <c r="AL16">
        <v>0</v>
      </c>
      <c r="AM16">
        <v>3.291636611041536</v>
      </c>
      <c r="AN16">
        <v>0.50386668315591732</v>
      </c>
      <c r="AO16">
        <v>0</v>
      </c>
      <c r="AP16">
        <v>0</v>
      </c>
      <c r="AQ16">
        <v>0</v>
      </c>
      <c r="AR16">
        <v>16.172544160300564</v>
      </c>
      <c r="AS16">
        <v>10.081120131914004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25.973944071721512</v>
      </c>
      <c r="BB16">
        <f t="shared" si="0"/>
        <v>595.41227773979904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9.4031581404890012</v>
      </c>
      <c r="L17">
        <v>381.98360463064779</v>
      </c>
      <c r="M17">
        <v>13.662451198025847</v>
      </c>
      <c r="N17">
        <v>35.974317336018096</v>
      </c>
      <c r="O17">
        <v>0</v>
      </c>
      <c r="P17">
        <v>20.604875837954417</v>
      </c>
      <c r="Q17">
        <v>6.3591900821620015</v>
      </c>
      <c r="R17">
        <v>5.774182908232965</v>
      </c>
      <c r="S17">
        <v>8.0317611400192774</v>
      </c>
      <c r="T17">
        <v>0</v>
      </c>
      <c r="U17">
        <v>21.530246918938289</v>
      </c>
      <c r="V17">
        <v>4.3932326840976863</v>
      </c>
      <c r="W17">
        <v>10.724357338916612</v>
      </c>
      <c r="X17">
        <v>45.492069188004535</v>
      </c>
      <c r="Y17">
        <v>0</v>
      </c>
      <c r="Z17">
        <v>4.0423957754122304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2.5160500158630765</v>
      </c>
      <c r="AG17">
        <v>12.844857825923604</v>
      </c>
      <c r="AH17">
        <v>0</v>
      </c>
      <c r="AI17">
        <v>0</v>
      </c>
      <c r="AJ17">
        <v>0</v>
      </c>
      <c r="AK17">
        <v>8.0002969546023781</v>
      </c>
      <c r="AL17">
        <v>0</v>
      </c>
      <c r="AM17">
        <v>3.291636611041536</v>
      </c>
      <c r="AN17">
        <v>0.50386668315591732</v>
      </c>
      <c r="AO17">
        <v>0</v>
      </c>
      <c r="AP17">
        <v>0</v>
      </c>
      <c r="AQ17">
        <v>0</v>
      </c>
      <c r="AR17">
        <v>16.172544160300564</v>
      </c>
      <c r="AS17">
        <v>10.081120131914004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25.973943810479852</v>
      </c>
      <c r="BB17">
        <f t="shared" si="0"/>
        <v>595.41227175124004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9.4031957011282756</v>
      </c>
      <c r="L18">
        <v>381.98360463064779</v>
      </c>
      <c r="M18">
        <v>13.662451198025847</v>
      </c>
      <c r="N18">
        <v>35.974317336018096</v>
      </c>
      <c r="O18">
        <v>0</v>
      </c>
      <c r="P18">
        <v>20.604875837954417</v>
      </c>
      <c r="Q18">
        <v>6.3591900821620015</v>
      </c>
      <c r="R18">
        <v>5.774182908232965</v>
      </c>
      <c r="S18">
        <v>8.0317611400192774</v>
      </c>
      <c r="T18">
        <v>0</v>
      </c>
      <c r="U18">
        <v>21.530246918938289</v>
      </c>
      <c r="V18">
        <v>4.3932326840976863</v>
      </c>
      <c r="W18">
        <v>10.724357338916612</v>
      </c>
      <c r="X18">
        <v>45.492069188004535</v>
      </c>
      <c r="Y18">
        <v>0</v>
      </c>
      <c r="Z18">
        <v>4.0423957754122304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2.5160500158630765</v>
      </c>
      <c r="AG18">
        <v>12.844857825923604</v>
      </c>
      <c r="AH18">
        <v>0</v>
      </c>
      <c r="AI18">
        <v>0</v>
      </c>
      <c r="AJ18">
        <v>0</v>
      </c>
      <c r="AK18">
        <v>8.0002969546023781</v>
      </c>
      <c r="AL18">
        <v>0</v>
      </c>
      <c r="AM18">
        <v>3.291636611041536</v>
      </c>
      <c r="AN18">
        <v>0.50386668315591732</v>
      </c>
      <c r="AO18">
        <v>0</v>
      </c>
      <c r="AP18">
        <v>0</v>
      </c>
      <c r="AQ18">
        <v>0</v>
      </c>
      <c r="AR18">
        <v>13.618984556042578</v>
      </c>
      <c r="AS18">
        <v>10.081120131914004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25.867206589056586</v>
      </c>
      <c r="BB18">
        <f t="shared" si="0"/>
        <v>592.96548692904469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9.4031712092567066</v>
      </c>
      <c r="L19">
        <v>412.13963873201237</v>
      </c>
      <c r="M19">
        <v>13.662451198025847</v>
      </c>
      <c r="N19">
        <v>35.974317336018096</v>
      </c>
      <c r="O19">
        <v>0</v>
      </c>
      <c r="P19">
        <v>20.604875837954417</v>
      </c>
      <c r="Q19">
        <v>6.3591900821620015</v>
      </c>
      <c r="R19">
        <v>5.774182908232965</v>
      </c>
      <c r="S19">
        <v>8.0317611400192774</v>
      </c>
      <c r="T19">
        <v>0</v>
      </c>
      <c r="U19">
        <v>21.530246918938289</v>
      </c>
      <c r="V19">
        <v>4.3932326840976863</v>
      </c>
      <c r="W19">
        <v>10.724357338916612</v>
      </c>
      <c r="X19">
        <v>45.492069188004535</v>
      </c>
      <c r="Y19">
        <v>0</v>
      </c>
      <c r="Z19">
        <v>4.0423957754122304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2.5160500158630765</v>
      </c>
      <c r="AG19">
        <v>12.844857825923604</v>
      </c>
      <c r="AH19">
        <v>0</v>
      </c>
      <c r="AI19">
        <v>0</v>
      </c>
      <c r="AJ19">
        <v>0</v>
      </c>
      <c r="AK19">
        <v>8.0002969546023781</v>
      </c>
      <c r="AL19">
        <v>0</v>
      </c>
      <c r="AM19">
        <v>4.9274806281569603</v>
      </c>
      <c r="AN19">
        <v>0.50386668315591732</v>
      </c>
      <c r="AO19">
        <v>0</v>
      </c>
      <c r="AP19">
        <v>0</v>
      </c>
      <c r="AQ19">
        <v>0</v>
      </c>
      <c r="AR19">
        <v>13.618984556042578</v>
      </c>
      <c r="AS19">
        <v>9.8371821135462305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27.185909461481067</v>
      </c>
      <c r="BB19">
        <f t="shared" si="0"/>
        <v>623.19469966486088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472.4526054935983</v>
      </c>
      <c r="M20">
        <v>13.662451198025847</v>
      </c>
      <c r="N20">
        <v>35.974317336018096</v>
      </c>
      <c r="O20">
        <v>0</v>
      </c>
      <c r="P20">
        <v>20.604875837954417</v>
      </c>
      <c r="Q20">
        <v>2.0118995318120598</v>
      </c>
      <c r="R20">
        <v>2.0147721401112442</v>
      </c>
      <c r="S20">
        <v>2.0128822297172722</v>
      </c>
      <c r="T20">
        <v>0</v>
      </c>
      <c r="U20">
        <v>21.530246918938289</v>
      </c>
      <c r="V20">
        <v>4.0175643310632054</v>
      </c>
      <c r="W20">
        <v>5.0275783881722864</v>
      </c>
      <c r="X20">
        <v>10.050368695605037</v>
      </c>
      <c r="Y20">
        <v>0</v>
      </c>
      <c r="Z20">
        <v>4.0423957754122304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2.5160500158630765</v>
      </c>
      <c r="AG20">
        <v>12.844857825923604</v>
      </c>
      <c r="AH20">
        <v>0</v>
      </c>
      <c r="AI20">
        <v>0</v>
      </c>
      <c r="AJ20">
        <v>0</v>
      </c>
      <c r="AK20">
        <v>8.0002969546023781</v>
      </c>
      <c r="AL20">
        <v>0</v>
      </c>
      <c r="AM20">
        <v>4.9274806281569603</v>
      </c>
      <c r="AN20">
        <v>0.50386668315591732</v>
      </c>
      <c r="AO20">
        <v>0</v>
      </c>
      <c r="AP20">
        <v>0</v>
      </c>
      <c r="AQ20">
        <v>0</v>
      </c>
      <c r="AR20">
        <v>13.618984556042578</v>
      </c>
      <c r="AS20">
        <v>9.8371821135462305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26.988198284125389</v>
      </c>
      <c r="BB20">
        <f t="shared" si="0"/>
        <v>618.66247836959394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532.75912564355633</v>
      </c>
      <c r="M21">
        <v>13.662451198025847</v>
      </c>
      <c r="N21">
        <v>35.974317336018096</v>
      </c>
      <c r="O21">
        <v>0</v>
      </c>
      <c r="P21">
        <v>20.604875837954417</v>
      </c>
      <c r="Q21">
        <v>2.0118995318120598</v>
      </c>
      <c r="R21">
        <v>2.0147721401112442</v>
      </c>
      <c r="S21">
        <v>2.0128822297172722</v>
      </c>
      <c r="T21">
        <v>0</v>
      </c>
      <c r="U21">
        <v>21.530246918938289</v>
      </c>
      <c r="V21">
        <v>4.0175643310632054</v>
      </c>
      <c r="W21">
        <v>5.0275783881722864</v>
      </c>
      <c r="X21">
        <v>10.050368695605037</v>
      </c>
      <c r="Y21">
        <v>0</v>
      </c>
      <c r="Z21">
        <v>4.0423957754122304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2.5160500158630765</v>
      </c>
      <c r="AG21">
        <v>12.844857825923604</v>
      </c>
      <c r="AH21">
        <v>0</v>
      </c>
      <c r="AI21">
        <v>0</v>
      </c>
      <c r="AJ21">
        <v>0</v>
      </c>
      <c r="AK21">
        <v>8.0002969546023781</v>
      </c>
      <c r="AL21">
        <v>0</v>
      </c>
      <c r="AM21">
        <v>4.9274806281569603</v>
      </c>
      <c r="AN21">
        <v>0.50386668315591732</v>
      </c>
      <c r="AO21">
        <v>0</v>
      </c>
      <c r="AP21">
        <v>0</v>
      </c>
      <c r="AQ21">
        <v>0</v>
      </c>
      <c r="AR21">
        <v>13.618984556042578</v>
      </c>
      <c r="AS21">
        <v>9.8371821135462305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29.50901082639362</v>
      </c>
      <c r="BB21">
        <f t="shared" si="0"/>
        <v>676.44818597728363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9.4030364797377111</v>
      </c>
      <c r="L22">
        <v>582.53319278521815</v>
      </c>
      <c r="M22">
        <v>13.662451198025847</v>
      </c>
      <c r="N22">
        <v>35.974317336018096</v>
      </c>
      <c r="O22">
        <v>0</v>
      </c>
      <c r="P22">
        <v>20.604875837954417</v>
      </c>
      <c r="Q22">
        <v>6.2265537734894334</v>
      </c>
      <c r="R22">
        <v>5.774182908232965</v>
      </c>
      <c r="S22">
        <v>8.0317611400192774</v>
      </c>
      <c r="T22">
        <v>0</v>
      </c>
      <c r="U22">
        <v>21.530246918938289</v>
      </c>
      <c r="V22">
        <v>4.3932326840976863</v>
      </c>
      <c r="W22">
        <v>10.724357338916612</v>
      </c>
      <c r="X22">
        <v>45.492069188004535</v>
      </c>
      <c r="Y22">
        <v>0</v>
      </c>
      <c r="Z22">
        <v>2.0211978877061152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2.5160500158630765</v>
      </c>
      <c r="AG22">
        <v>12.844857825923604</v>
      </c>
      <c r="AH22">
        <v>0.88555330359006457</v>
      </c>
      <c r="AI22">
        <v>0</v>
      </c>
      <c r="AJ22">
        <v>0</v>
      </c>
      <c r="AK22">
        <v>8.0002969546023781</v>
      </c>
      <c r="AL22">
        <v>0</v>
      </c>
      <c r="AM22">
        <v>4.9274806281569603</v>
      </c>
      <c r="AN22">
        <v>0.50386668315591732</v>
      </c>
      <c r="AO22">
        <v>0</v>
      </c>
      <c r="AP22">
        <v>0</v>
      </c>
      <c r="AQ22">
        <v>0</v>
      </c>
      <c r="AR22">
        <v>13.618984556042578</v>
      </c>
      <c r="AS22">
        <v>9.8371821135462305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34.255340247892626</v>
      </c>
      <c r="BB22">
        <f t="shared" si="0"/>
        <v>785.25040730934734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9.4030364797377111</v>
      </c>
      <c r="L23">
        <v>582.53319278521815</v>
      </c>
      <c r="M23">
        <v>13.662451198025847</v>
      </c>
      <c r="N23">
        <v>35.974317336018096</v>
      </c>
      <c r="O23">
        <v>0</v>
      </c>
      <c r="P23">
        <v>20.604875837954417</v>
      </c>
      <c r="Q23">
        <v>6.3591900821620015</v>
      </c>
      <c r="R23">
        <v>5.774182908232965</v>
      </c>
      <c r="S23">
        <v>8.0317611400192774</v>
      </c>
      <c r="T23">
        <v>0</v>
      </c>
      <c r="U23">
        <v>21.530246918938289</v>
      </c>
      <c r="V23">
        <v>4.3932326840976863</v>
      </c>
      <c r="W23">
        <v>10.724357338916612</v>
      </c>
      <c r="X23">
        <v>45.492069188004535</v>
      </c>
      <c r="Y23">
        <v>0</v>
      </c>
      <c r="Z23">
        <v>2.0211978877061152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2.5160500158630765</v>
      </c>
      <c r="AG23">
        <v>12.844857825923604</v>
      </c>
      <c r="AH23">
        <v>5.9036891087455645</v>
      </c>
      <c r="AI23">
        <v>0</v>
      </c>
      <c r="AJ23">
        <v>0</v>
      </c>
      <c r="AK23">
        <v>8.0002969546023781</v>
      </c>
      <c r="AL23">
        <v>0</v>
      </c>
      <c r="AM23">
        <v>4.9274806281569603</v>
      </c>
      <c r="AN23">
        <v>0.50386668315591732</v>
      </c>
      <c r="AO23">
        <v>0</v>
      </c>
      <c r="AP23">
        <v>0</v>
      </c>
      <c r="AQ23">
        <v>0</v>
      </c>
      <c r="AR23">
        <v>11.916611486537256</v>
      </c>
      <c r="AS23">
        <v>9.8371821135462305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34.399483327945312</v>
      </c>
      <c r="BB23">
        <f t="shared" si="0"/>
        <v>788.55466327361728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9.4030364797377111</v>
      </c>
      <c r="L24">
        <v>582.53319278521815</v>
      </c>
      <c r="M24">
        <v>13.662451198025847</v>
      </c>
      <c r="N24">
        <v>35.974317336018096</v>
      </c>
      <c r="O24">
        <v>0</v>
      </c>
      <c r="P24">
        <v>20.604875837954417</v>
      </c>
      <c r="Q24">
        <v>6.3591900821620015</v>
      </c>
      <c r="R24">
        <v>5.774182908232965</v>
      </c>
      <c r="S24">
        <v>8.0317611400192774</v>
      </c>
      <c r="T24">
        <v>0</v>
      </c>
      <c r="U24">
        <v>21.530246918938289</v>
      </c>
      <c r="V24">
        <v>4.3932326840976863</v>
      </c>
      <c r="W24">
        <v>10.724357338916612</v>
      </c>
      <c r="X24">
        <v>45.492069188004535</v>
      </c>
      <c r="Y24">
        <v>0</v>
      </c>
      <c r="Z24">
        <v>2.0211978877061152</v>
      </c>
      <c r="AA24">
        <v>0</v>
      </c>
      <c r="AB24">
        <v>1.0410235785848465</v>
      </c>
      <c r="AC24">
        <v>3.0210822847004799</v>
      </c>
      <c r="AD24">
        <v>0</v>
      </c>
      <c r="AE24">
        <v>0</v>
      </c>
      <c r="AF24">
        <v>2.5160500158630765</v>
      </c>
      <c r="AG24">
        <v>12.844857825923604</v>
      </c>
      <c r="AH24">
        <v>11.807378217491129</v>
      </c>
      <c r="AI24">
        <v>0</v>
      </c>
      <c r="AJ24">
        <v>0</v>
      </c>
      <c r="AK24">
        <v>8.0002969546023781</v>
      </c>
      <c r="AL24">
        <v>0</v>
      </c>
      <c r="AM24">
        <v>4.9274806281569603</v>
      </c>
      <c r="AN24">
        <v>0.50386668315591732</v>
      </c>
      <c r="AO24">
        <v>0</v>
      </c>
      <c r="AP24">
        <v>0</v>
      </c>
      <c r="AQ24">
        <v>3.7890097710290123</v>
      </c>
      <c r="AR24">
        <v>11.916611486537256</v>
      </c>
      <c r="AS24">
        <v>9.8371821135462305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34.974434166205214</v>
      </c>
      <c r="BB24">
        <f t="shared" si="0"/>
        <v>801.73451717841715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9.4030364797377111</v>
      </c>
      <c r="L25">
        <v>582.53319278521815</v>
      </c>
      <c r="M25">
        <v>13.662451198025847</v>
      </c>
      <c r="N25">
        <v>35.974317336018096</v>
      </c>
      <c r="O25">
        <v>0</v>
      </c>
      <c r="P25">
        <v>20.604875837954417</v>
      </c>
      <c r="Q25">
        <v>6.3591900821620015</v>
      </c>
      <c r="R25">
        <v>5.774182908232965</v>
      </c>
      <c r="S25">
        <v>8.0317611400192774</v>
      </c>
      <c r="T25">
        <v>0</v>
      </c>
      <c r="U25">
        <v>21.530246918938289</v>
      </c>
      <c r="V25">
        <v>4.3932326840976863</v>
      </c>
      <c r="W25">
        <v>10.724357338916612</v>
      </c>
      <c r="X25">
        <v>45.492069188004535</v>
      </c>
      <c r="Y25">
        <v>0</v>
      </c>
      <c r="Z25">
        <v>2.0211978877061152</v>
      </c>
      <c r="AA25">
        <v>0</v>
      </c>
      <c r="AB25">
        <v>4.0808111944270502</v>
      </c>
      <c r="AC25">
        <v>3.0210822847004799</v>
      </c>
      <c r="AD25">
        <v>0</v>
      </c>
      <c r="AE25">
        <v>0</v>
      </c>
      <c r="AF25">
        <v>2.5160500158630765</v>
      </c>
      <c r="AG25">
        <v>12.844857825923604</v>
      </c>
      <c r="AH25">
        <v>17.711067326236694</v>
      </c>
      <c r="AI25">
        <v>0</v>
      </c>
      <c r="AJ25">
        <v>0</v>
      </c>
      <c r="AK25">
        <v>8.0002969546023781</v>
      </c>
      <c r="AL25">
        <v>0</v>
      </c>
      <c r="AM25">
        <v>4.9274806281569603</v>
      </c>
      <c r="AN25">
        <v>0.50386668315591732</v>
      </c>
      <c r="AO25">
        <v>0</v>
      </c>
      <c r="AP25">
        <v>0</v>
      </c>
      <c r="AQ25">
        <v>8.1700519405134617</v>
      </c>
      <c r="AR25">
        <v>11.916611486537256</v>
      </c>
      <c r="AS25">
        <v>9.1269401135462314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35.501710940377436</v>
      </c>
      <c r="BB25">
        <f t="shared" si="0"/>
        <v>813.8215172983173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9.4030364797377111</v>
      </c>
      <c r="L26">
        <v>582.53319278521815</v>
      </c>
      <c r="M26">
        <v>13.662451198025847</v>
      </c>
      <c r="N26">
        <v>35.974317336018096</v>
      </c>
      <c r="O26">
        <v>0</v>
      </c>
      <c r="P26">
        <v>20.604875837954417</v>
      </c>
      <c r="Q26">
        <v>6.3591900821620015</v>
      </c>
      <c r="R26">
        <v>5.774182908232965</v>
      </c>
      <c r="S26">
        <v>8.0317611400192774</v>
      </c>
      <c r="T26">
        <v>0</v>
      </c>
      <c r="U26">
        <v>21.530246918938289</v>
      </c>
      <c r="V26">
        <v>4.3932326840976863</v>
      </c>
      <c r="W26">
        <v>10.724357338916612</v>
      </c>
      <c r="X26">
        <v>45.492069188004535</v>
      </c>
      <c r="Y26">
        <v>0</v>
      </c>
      <c r="Z26">
        <v>4.0423957754122304</v>
      </c>
      <c r="AA26">
        <v>0</v>
      </c>
      <c r="AB26">
        <v>4.0808111944270502</v>
      </c>
      <c r="AC26">
        <v>3.0210822847004799</v>
      </c>
      <c r="AD26">
        <v>0</v>
      </c>
      <c r="AE26">
        <v>0</v>
      </c>
      <c r="AF26">
        <v>2.5160500158630765</v>
      </c>
      <c r="AG26">
        <v>12.844857825923604</v>
      </c>
      <c r="AH26">
        <v>25.090678712168643</v>
      </c>
      <c r="AI26">
        <v>0</v>
      </c>
      <c r="AJ26">
        <v>0</v>
      </c>
      <c r="AK26">
        <v>8.0002969546023781</v>
      </c>
      <c r="AL26">
        <v>0</v>
      </c>
      <c r="AM26">
        <v>4.9274806281569603</v>
      </c>
      <c r="AN26">
        <v>0.50386668315591732</v>
      </c>
      <c r="AO26">
        <v>0</v>
      </c>
      <c r="AP26">
        <v>7.9012366520559374E-2</v>
      </c>
      <c r="AQ26">
        <v>12.255078376330619</v>
      </c>
      <c r="AR26">
        <v>11.916611486537256</v>
      </c>
      <c r="AS26">
        <v>9.1269401135462314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36.068721589953213</v>
      </c>
      <c r="BB26">
        <f t="shared" si="0"/>
        <v>826.81935472471741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9.4030364797377111</v>
      </c>
      <c r="L27">
        <v>582.53319278521815</v>
      </c>
      <c r="M27">
        <v>13.662451198025847</v>
      </c>
      <c r="N27">
        <v>35.974317336018096</v>
      </c>
      <c r="O27">
        <v>0</v>
      </c>
      <c r="P27">
        <v>20.604875837954417</v>
      </c>
      <c r="Q27">
        <v>6.0116484901336609</v>
      </c>
      <c r="R27">
        <v>5.774182908232965</v>
      </c>
      <c r="S27">
        <v>8.0317611400192774</v>
      </c>
      <c r="T27">
        <v>0</v>
      </c>
      <c r="U27">
        <v>21.530246918938289</v>
      </c>
      <c r="V27">
        <v>4.3932326840976863</v>
      </c>
      <c r="W27">
        <v>10.724357338916612</v>
      </c>
      <c r="X27">
        <v>45.492069188004535</v>
      </c>
      <c r="Y27">
        <v>0</v>
      </c>
      <c r="Z27">
        <v>4.0423957754122304</v>
      </c>
      <c r="AA27">
        <v>1.169456154456272</v>
      </c>
      <c r="AB27">
        <v>8.2032631700062613</v>
      </c>
      <c r="AC27">
        <v>3.0210822847004799</v>
      </c>
      <c r="AD27">
        <v>0</v>
      </c>
      <c r="AE27">
        <v>0</v>
      </c>
      <c r="AF27">
        <v>2.5160500158630765</v>
      </c>
      <c r="AG27">
        <v>12.844857825923604</v>
      </c>
      <c r="AH27">
        <v>27.334080874556463</v>
      </c>
      <c r="AI27">
        <v>1.1921708758088081</v>
      </c>
      <c r="AJ27">
        <v>0</v>
      </c>
      <c r="AK27">
        <v>8.0002969546023781</v>
      </c>
      <c r="AL27">
        <v>0</v>
      </c>
      <c r="AM27">
        <v>4.9274806281569603</v>
      </c>
      <c r="AN27">
        <v>0.50386668315591732</v>
      </c>
      <c r="AO27">
        <v>0</v>
      </c>
      <c r="AP27">
        <v>7.9012366520559374E-2</v>
      </c>
      <c r="AQ27">
        <v>12.255078376330619</v>
      </c>
      <c r="AR27">
        <v>14.299933911918179</v>
      </c>
      <c r="AS27">
        <v>8.7120790828637027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36.501284750536939</v>
      </c>
      <c r="BB27">
        <f t="shared" si="0"/>
        <v>836.73519253503594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9.4030364797377111</v>
      </c>
      <c r="L28">
        <v>582.53319278521815</v>
      </c>
      <c r="M28">
        <v>13.662451198025847</v>
      </c>
      <c r="N28">
        <v>35.974317336018096</v>
      </c>
      <c r="O28">
        <v>0</v>
      </c>
      <c r="P28">
        <v>20.604875837954417</v>
      </c>
      <c r="Q28">
        <v>6.0116484901336609</v>
      </c>
      <c r="R28">
        <v>5.774182908232965</v>
      </c>
      <c r="S28">
        <v>8.0317611400192774</v>
      </c>
      <c r="T28">
        <v>0</v>
      </c>
      <c r="U28">
        <v>21.530246918938289</v>
      </c>
      <c r="V28">
        <v>4.3932326840976863</v>
      </c>
      <c r="W28">
        <v>10.724357338916612</v>
      </c>
      <c r="X28">
        <v>45.492069188004535</v>
      </c>
      <c r="Y28">
        <v>0</v>
      </c>
      <c r="Z28">
        <v>4.0423957754122304</v>
      </c>
      <c r="AA28">
        <v>4.3123701699018984</v>
      </c>
      <c r="AB28">
        <v>8.2032631700062613</v>
      </c>
      <c r="AC28">
        <v>4.7701296268002498</v>
      </c>
      <c r="AD28">
        <v>2.8437006887914835</v>
      </c>
      <c r="AE28">
        <v>0</v>
      </c>
      <c r="AF28">
        <v>2.5160500158630765</v>
      </c>
      <c r="AG28">
        <v>12.844857825923604</v>
      </c>
      <c r="AH28">
        <v>36.455280434669177</v>
      </c>
      <c r="AI28">
        <v>5.166073690878731</v>
      </c>
      <c r="AJ28">
        <v>0</v>
      </c>
      <c r="AK28">
        <v>8.0002969546023781</v>
      </c>
      <c r="AL28">
        <v>0</v>
      </c>
      <c r="AM28">
        <v>4.9274806281569603</v>
      </c>
      <c r="AN28">
        <v>0.50386668315591732</v>
      </c>
      <c r="AO28">
        <v>0</v>
      </c>
      <c r="AP28">
        <v>7.9012366520559374E-2</v>
      </c>
      <c r="AQ28">
        <v>12.255078376330619</v>
      </c>
      <c r="AR28">
        <v>14.299933911918179</v>
      </c>
      <c r="AS28">
        <v>8.7120790828637027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37.372010703356452</v>
      </c>
      <c r="BB28">
        <f t="shared" si="0"/>
        <v>856.69523100373601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9.4030364797377111</v>
      </c>
      <c r="L29">
        <v>582.53319278521815</v>
      </c>
      <c r="M29">
        <v>13.662451198025847</v>
      </c>
      <c r="N29">
        <v>35.974317336018096</v>
      </c>
      <c r="O29">
        <v>0</v>
      </c>
      <c r="P29">
        <v>20.604875837954417</v>
      </c>
      <c r="Q29">
        <v>6.0116484901336609</v>
      </c>
      <c r="R29">
        <v>5.774182908232965</v>
      </c>
      <c r="S29">
        <v>8.0317611400192774</v>
      </c>
      <c r="T29">
        <v>0</v>
      </c>
      <c r="U29">
        <v>21.530246918938289</v>
      </c>
      <c r="V29">
        <v>4.3932326840976863</v>
      </c>
      <c r="W29">
        <v>10.724357338916612</v>
      </c>
      <c r="X29">
        <v>45.492069188004535</v>
      </c>
      <c r="Y29">
        <v>0</v>
      </c>
      <c r="Z29">
        <v>4.0423957754122304</v>
      </c>
      <c r="AA29">
        <v>5.4818263243581704</v>
      </c>
      <c r="AB29">
        <v>12.342371582654978</v>
      </c>
      <c r="AC29">
        <v>9.0723894713003563</v>
      </c>
      <c r="AD29">
        <v>5.6874010644959299</v>
      </c>
      <c r="AE29">
        <v>0</v>
      </c>
      <c r="AF29">
        <v>5.2162014664996859</v>
      </c>
      <c r="AG29">
        <v>12.844857825923604</v>
      </c>
      <c r="AH29">
        <v>36.455280434669177</v>
      </c>
      <c r="AI29">
        <v>5.166073690878731</v>
      </c>
      <c r="AJ29">
        <v>0</v>
      </c>
      <c r="AK29">
        <v>8.0002969546023781</v>
      </c>
      <c r="AL29">
        <v>0</v>
      </c>
      <c r="AM29">
        <v>4.9274806281569603</v>
      </c>
      <c r="AN29">
        <v>0.50386668315591732</v>
      </c>
      <c r="AO29">
        <v>0</v>
      </c>
      <c r="AP29">
        <v>7.9012366520559374E-2</v>
      </c>
      <c r="AQ29">
        <v>12.255078376330619</v>
      </c>
      <c r="AR29">
        <v>14.299933911918179</v>
      </c>
      <c r="AS29">
        <v>8.7120790828637027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38.005476170102611</v>
      </c>
      <c r="BB29">
        <f t="shared" si="0"/>
        <v>871.2164417749359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9.4030364797377111</v>
      </c>
      <c r="L30">
        <v>582.53319278521815</v>
      </c>
      <c r="M30">
        <v>13.662451198025847</v>
      </c>
      <c r="N30">
        <v>35.974317336018096</v>
      </c>
      <c r="O30">
        <v>0</v>
      </c>
      <c r="P30">
        <v>20.604875837954417</v>
      </c>
      <c r="Q30">
        <v>6.0116484901336609</v>
      </c>
      <c r="R30">
        <v>5.774182908232965</v>
      </c>
      <c r="S30">
        <v>8.0317611400192774</v>
      </c>
      <c r="T30">
        <v>0</v>
      </c>
      <c r="U30">
        <v>21.530246918938289</v>
      </c>
      <c r="V30">
        <v>4.3932326840976863</v>
      </c>
      <c r="W30">
        <v>10.724357338916612</v>
      </c>
      <c r="X30">
        <v>45.492069188004535</v>
      </c>
      <c r="Y30">
        <v>0</v>
      </c>
      <c r="Z30">
        <v>4.0423957754122304</v>
      </c>
      <c r="AA30">
        <v>8.6491037562095592</v>
      </c>
      <c r="AB30">
        <v>12.342371582654978</v>
      </c>
      <c r="AC30">
        <v>9.0723894713003563</v>
      </c>
      <c r="AD30">
        <v>8.5311017532874143</v>
      </c>
      <c r="AE30">
        <v>0</v>
      </c>
      <c r="AF30">
        <v>5.2162014664996859</v>
      </c>
      <c r="AG30">
        <v>12.844857825923604</v>
      </c>
      <c r="AH30">
        <v>36.455280434669177</v>
      </c>
      <c r="AI30">
        <v>5.166073690878731</v>
      </c>
      <c r="AJ30">
        <v>0</v>
      </c>
      <c r="AK30">
        <v>8.0002969546023781</v>
      </c>
      <c r="AL30">
        <v>0</v>
      </c>
      <c r="AM30">
        <v>4.9274806281569603</v>
      </c>
      <c r="AN30">
        <v>0.50386668315591732</v>
      </c>
      <c r="AO30">
        <v>0</v>
      </c>
      <c r="AP30">
        <v>7.9012366520559374E-2</v>
      </c>
      <c r="AQ30">
        <v>12.255078376330619</v>
      </c>
      <c r="AR30">
        <v>14.299933911918179</v>
      </c>
      <c r="AS30">
        <v>8.7120790828637027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38.256735055545477</v>
      </c>
      <c r="BB30">
        <f t="shared" si="0"/>
        <v>876.97616101013591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9.4030364797377111</v>
      </c>
      <c r="L31">
        <v>582.53319278521815</v>
      </c>
      <c r="M31">
        <v>13.662451198025847</v>
      </c>
      <c r="N31">
        <v>35.974317336018096</v>
      </c>
      <c r="O31">
        <v>0</v>
      </c>
      <c r="P31">
        <v>20.604875837954417</v>
      </c>
      <c r="Q31">
        <v>6.0116484901336609</v>
      </c>
      <c r="R31">
        <v>5.774182908232965</v>
      </c>
      <c r="S31">
        <v>8.0317611400192774</v>
      </c>
      <c r="T31">
        <v>0</v>
      </c>
      <c r="U31">
        <v>21.530246918938289</v>
      </c>
      <c r="V31">
        <v>4.3932326840976863</v>
      </c>
      <c r="W31">
        <v>10.724357338916612</v>
      </c>
      <c r="X31">
        <v>45.492069188004535</v>
      </c>
      <c r="Y31">
        <v>0</v>
      </c>
      <c r="Z31">
        <v>4.0423957754122304</v>
      </c>
      <c r="AA31">
        <v>8.6491037562095592</v>
      </c>
      <c r="AB31">
        <v>12.342371582654978</v>
      </c>
      <c r="AC31">
        <v>9.0723894713003563</v>
      </c>
      <c r="AD31">
        <v>8.5311017532874143</v>
      </c>
      <c r="AE31">
        <v>0</v>
      </c>
      <c r="AF31">
        <v>5.2162014664996859</v>
      </c>
      <c r="AG31">
        <v>12.844857825923604</v>
      </c>
      <c r="AH31">
        <v>36.455280434669177</v>
      </c>
      <c r="AI31">
        <v>5.166073690878731</v>
      </c>
      <c r="AJ31">
        <v>0</v>
      </c>
      <c r="AK31">
        <v>8.0002969546023781</v>
      </c>
      <c r="AL31">
        <v>0</v>
      </c>
      <c r="AM31">
        <v>4.9274806281569603</v>
      </c>
      <c r="AN31">
        <v>0.50386668315591732</v>
      </c>
      <c r="AO31">
        <v>0</v>
      </c>
      <c r="AP31">
        <v>7.9012366520559374E-2</v>
      </c>
      <c r="AQ31">
        <v>12.255078376330619</v>
      </c>
      <c r="AR31">
        <v>14.299933911918179</v>
      </c>
      <c r="AS31">
        <v>9.1269401135462314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38.274076246627999</v>
      </c>
      <c r="BB31">
        <f t="shared" si="0"/>
        <v>877.37368084973582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9.4030364797377111</v>
      </c>
      <c r="L32">
        <v>582.53319278521815</v>
      </c>
      <c r="M32">
        <v>13.662451198025847</v>
      </c>
      <c r="N32">
        <v>35.974317336018096</v>
      </c>
      <c r="O32">
        <v>0</v>
      </c>
      <c r="P32">
        <v>20.604875837954417</v>
      </c>
      <c r="Q32">
        <v>6.0116484901336609</v>
      </c>
      <c r="R32">
        <v>5.774182908232965</v>
      </c>
      <c r="S32">
        <v>8.0317611400192774</v>
      </c>
      <c r="T32">
        <v>0</v>
      </c>
      <c r="U32">
        <v>21.530246918938289</v>
      </c>
      <c r="V32">
        <v>4.3932326840976863</v>
      </c>
      <c r="W32">
        <v>10.724357338916612</v>
      </c>
      <c r="X32">
        <v>45.492069188004535</v>
      </c>
      <c r="Y32">
        <v>0</v>
      </c>
      <c r="Z32">
        <v>4.0423957754122304</v>
      </c>
      <c r="AA32">
        <v>8.6491037562095592</v>
      </c>
      <c r="AB32">
        <v>12.342371582654978</v>
      </c>
      <c r="AC32">
        <v>9.0723894713003563</v>
      </c>
      <c r="AD32">
        <v>8.5311017532874143</v>
      </c>
      <c r="AE32">
        <v>0</v>
      </c>
      <c r="AF32">
        <v>5.2162014664996859</v>
      </c>
      <c r="AG32">
        <v>12.844857825923604</v>
      </c>
      <c r="AH32">
        <v>36.455280434669177</v>
      </c>
      <c r="AI32">
        <v>5.166073690878731</v>
      </c>
      <c r="AJ32">
        <v>0</v>
      </c>
      <c r="AK32">
        <v>8.0002969546023781</v>
      </c>
      <c r="AL32">
        <v>0</v>
      </c>
      <c r="AM32">
        <v>4.9274806281569603</v>
      </c>
      <c r="AN32">
        <v>0.50386668315591732</v>
      </c>
      <c r="AO32">
        <v>0</v>
      </c>
      <c r="AP32">
        <v>7.9012366520559374E-2</v>
      </c>
      <c r="AQ32">
        <v>12.255078376330619</v>
      </c>
      <c r="AR32">
        <v>14.299933911918179</v>
      </c>
      <c r="AS32">
        <v>9.1269401135462314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38.274076246627999</v>
      </c>
      <c r="BB32">
        <f t="shared" si="0"/>
        <v>877.37368084973582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9.4030364797377111</v>
      </c>
      <c r="L33">
        <v>582.53319278521815</v>
      </c>
      <c r="M33">
        <v>13.662451198025847</v>
      </c>
      <c r="N33">
        <v>35.974317336018096</v>
      </c>
      <c r="O33">
        <v>0</v>
      </c>
      <c r="P33">
        <v>20.604875837954417</v>
      </c>
      <c r="Q33">
        <v>6.0116484901336609</v>
      </c>
      <c r="R33">
        <v>5.774182908232965</v>
      </c>
      <c r="S33">
        <v>8.0317611400192774</v>
      </c>
      <c r="T33">
        <v>0</v>
      </c>
      <c r="U33">
        <v>21.530246918938289</v>
      </c>
      <c r="V33">
        <v>4.3932326840976863</v>
      </c>
      <c r="W33">
        <v>10.724357338916612</v>
      </c>
      <c r="X33">
        <v>45.492069188004535</v>
      </c>
      <c r="Y33">
        <v>0</v>
      </c>
      <c r="Z33">
        <v>4.0423957754122304</v>
      </c>
      <c r="AA33">
        <v>5.4818263243581704</v>
      </c>
      <c r="AB33">
        <v>12.342371582654978</v>
      </c>
      <c r="AC33">
        <v>9.0723894713003563</v>
      </c>
      <c r="AD33">
        <v>8.5311017532874143</v>
      </c>
      <c r="AE33">
        <v>0</v>
      </c>
      <c r="AF33">
        <v>5.2162014664996859</v>
      </c>
      <c r="AG33">
        <v>12.844857825923604</v>
      </c>
      <c r="AH33">
        <v>36.455280434669177</v>
      </c>
      <c r="AI33">
        <v>5.166073690878731</v>
      </c>
      <c r="AJ33">
        <v>0</v>
      </c>
      <c r="AK33">
        <v>8.0002969546023781</v>
      </c>
      <c r="AL33">
        <v>0</v>
      </c>
      <c r="AM33">
        <v>4.9274806281569603</v>
      </c>
      <c r="AN33">
        <v>0.50386668315591732</v>
      </c>
      <c r="AO33">
        <v>0</v>
      </c>
      <c r="AP33">
        <v>7.9012366520559374E-2</v>
      </c>
      <c r="AQ33">
        <v>12.255078376330619</v>
      </c>
      <c r="AR33">
        <v>14.299933911918179</v>
      </c>
      <c r="AS33">
        <v>9.1269401135462314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38.141684049976618</v>
      </c>
      <c r="BB33">
        <f t="shared" si="0"/>
        <v>874.33879561453591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9.4030364797377111</v>
      </c>
      <c r="L34">
        <v>582.53319278521815</v>
      </c>
      <c r="M34">
        <v>13.662451198025847</v>
      </c>
      <c r="N34">
        <v>35.974317336018096</v>
      </c>
      <c r="O34">
        <v>0</v>
      </c>
      <c r="P34">
        <v>20.604875837954417</v>
      </c>
      <c r="Q34">
        <v>6.0116484901336609</v>
      </c>
      <c r="R34">
        <v>5.774182908232965</v>
      </c>
      <c r="S34">
        <v>8.0317611400192774</v>
      </c>
      <c r="T34">
        <v>0</v>
      </c>
      <c r="U34">
        <v>21.530246918938289</v>
      </c>
      <c r="V34">
        <v>4.3932326840976863</v>
      </c>
      <c r="W34">
        <v>10.724357338916612</v>
      </c>
      <c r="X34">
        <v>45.492069188004535</v>
      </c>
      <c r="Y34">
        <v>0</v>
      </c>
      <c r="Z34">
        <v>4.0423957754122304</v>
      </c>
      <c r="AA34">
        <v>4.3123701699018984</v>
      </c>
      <c r="AB34">
        <v>12.342371582654978</v>
      </c>
      <c r="AC34">
        <v>9.0723894713003563</v>
      </c>
      <c r="AD34">
        <v>8.5311017532874143</v>
      </c>
      <c r="AE34">
        <v>0</v>
      </c>
      <c r="AF34">
        <v>5.2162014664996859</v>
      </c>
      <c r="AG34">
        <v>12.844857825923604</v>
      </c>
      <c r="AH34">
        <v>36.455280434669177</v>
      </c>
      <c r="AI34">
        <v>1.1921708758088081</v>
      </c>
      <c r="AJ34">
        <v>0</v>
      </c>
      <c r="AK34">
        <v>8.0002969546023781</v>
      </c>
      <c r="AL34">
        <v>0</v>
      </c>
      <c r="AM34">
        <v>4.9274806281569603</v>
      </c>
      <c r="AN34">
        <v>0.50386668315591732</v>
      </c>
      <c r="AO34">
        <v>0</v>
      </c>
      <c r="AP34">
        <v>7.9012366520559374E-2</v>
      </c>
      <c r="AQ34">
        <v>12.255078376330619</v>
      </c>
      <c r="AR34">
        <v>14.299933911918179</v>
      </c>
      <c r="AS34">
        <v>9.1269401135462314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37.926691645050425</v>
      </c>
      <c r="BB34">
        <f t="shared" si="0"/>
        <v>869.41042904993583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9.4030364797377111</v>
      </c>
      <c r="L35">
        <v>582.53319278521815</v>
      </c>
      <c r="M35">
        <v>13.662451198025847</v>
      </c>
      <c r="N35">
        <v>35.974317336018096</v>
      </c>
      <c r="O35">
        <v>0</v>
      </c>
      <c r="P35">
        <v>20.604875837954417</v>
      </c>
      <c r="Q35">
        <v>6.0116484901336609</v>
      </c>
      <c r="R35">
        <v>5.774182908232965</v>
      </c>
      <c r="S35">
        <v>8.0317611400192774</v>
      </c>
      <c r="T35">
        <v>0</v>
      </c>
      <c r="U35">
        <v>21.530246918938289</v>
      </c>
      <c r="V35">
        <v>4.3932326840976863</v>
      </c>
      <c r="W35">
        <v>10.724357338916612</v>
      </c>
      <c r="X35">
        <v>45.492069188004535</v>
      </c>
      <c r="Y35">
        <v>0</v>
      </c>
      <c r="Z35">
        <v>4.0423957754122304</v>
      </c>
      <c r="AA35">
        <v>4.09309686078063</v>
      </c>
      <c r="AB35">
        <v>12.342371582654978</v>
      </c>
      <c r="AC35">
        <v>9.0723894713003563</v>
      </c>
      <c r="AD35">
        <v>5.6874010644959299</v>
      </c>
      <c r="AE35">
        <v>0</v>
      </c>
      <c r="AF35">
        <v>5.2162014664996859</v>
      </c>
      <c r="AG35">
        <v>12.844857825923604</v>
      </c>
      <c r="AH35">
        <v>32.470290411709456</v>
      </c>
      <c r="AI35">
        <v>0</v>
      </c>
      <c r="AJ35">
        <v>0</v>
      </c>
      <c r="AK35">
        <v>8.0002969546023781</v>
      </c>
      <c r="AL35">
        <v>0</v>
      </c>
      <c r="AM35">
        <v>4.9274806281569603</v>
      </c>
      <c r="AN35">
        <v>0.50386668315591732</v>
      </c>
      <c r="AO35">
        <v>0</v>
      </c>
      <c r="AP35">
        <v>7.9012366520559374E-2</v>
      </c>
      <c r="AQ35">
        <v>12.255078376330619</v>
      </c>
      <c r="AR35">
        <v>16.172544160300564</v>
      </c>
      <c r="AS35">
        <v>9.5418011442287618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37.677870305834048</v>
      </c>
      <c r="BB35">
        <f t="shared" si="0"/>
        <v>863.70658677153597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9.4030364797377111</v>
      </c>
      <c r="L36">
        <v>582.53319278521815</v>
      </c>
      <c r="M36">
        <v>13.662451198025847</v>
      </c>
      <c r="N36">
        <v>35.974317336018096</v>
      </c>
      <c r="O36">
        <v>0</v>
      </c>
      <c r="P36">
        <v>20.604875837954417</v>
      </c>
      <c r="Q36">
        <v>6.0116484901336609</v>
      </c>
      <c r="R36">
        <v>5.774182908232965</v>
      </c>
      <c r="S36">
        <v>8.0317611400192774</v>
      </c>
      <c r="T36">
        <v>0</v>
      </c>
      <c r="U36">
        <v>21.530246918938289</v>
      </c>
      <c r="V36">
        <v>4.3932326840976863</v>
      </c>
      <c r="W36">
        <v>10.724357338916612</v>
      </c>
      <c r="X36">
        <v>45.492069188004535</v>
      </c>
      <c r="Y36">
        <v>0</v>
      </c>
      <c r="Z36">
        <v>4.0423957754122304</v>
      </c>
      <c r="AA36">
        <v>0</v>
      </c>
      <c r="AB36">
        <v>8.2282475140889169</v>
      </c>
      <c r="AC36">
        <v>3.1800864178668329</v>
      </c>
      <c r="AD36">
        <v>5.6874010644959299</v>
      </c>
      <c r="AE36">
        <v>0</v>
      </c>
      <c r="AF36">
        <v>2.5160500158630765</v>
      </c>
      <c r="AG36">
        <v>12.844857825923604</v>
      </c>
      <c r="AH36">
        <v>25.976232015758711</v>
      </c>
      <c r="AI36">
        <v>0</v>
      </c>
      <c r="AJ36">
        <v>0</v>
      </c>
      <c r="AK36">
        <v>8.0002969546023781</v>
      </c>
      <c r="AL36">
        <v>0</v>
      </c>
      <c r="AM36">
        <v>4.9274806281569603</v>
      </c>
      <c r="AN36">
        <v>0.50386668315591732</v>
      </c>
      <c r="AO36">
        <v>0</v>
      </c>
      <c r="AP36">
        <v>7.9012366520559374E-2</v>
      </c>
      <c r="AQ36">
        <v>12.255078376330619</v>
      </c>
      <c r="AR36">
        <v>16.172544160300564</v>
      </c>
      <c r="AS36">
        <v>9.5418011442287618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36.704192231766484</v>
      </c>
      <c r="BB36">
        <f t="shared" si="0"/>
        <v>841.38653101623606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9.4030364797377111</v>
      </c>
      <c r="L37">
        <v>582.53319278521815</v>
      </c>
      <c r="M37">
        <v>13.662451198025847</v>
      </c>
      <c r="N37">
        <v>35.974317336018096</v>
      </c>
      <c r="O37">
        <v>0</v>
      </c>
      <c r="P37">
        <v>20.604875837954417</v>
      </c>
      <c r="Q37">
        <v>6.0116484901336609</v>
      </c>
      <c r="R37">
        <v>5.774182908232965</v>
      </c>
      <c r="S37">
        <v>8.0317611400192774</v>
      </c>
      <c r="T37">
        <v>0</v>
      </c>
      <c r="U37">
        <v>21.530246918938289</v>
      </c>
      <c r="V37">
        <v>4.3932326840976863</v>
      </c>
      <c r="W37">
        <v>10.724357338916612</v>
      </c>
      <c r="X37">
        <v>45.492069188004535</v>
      </c>
      <c r="Y37">
        <v>0</v>
      </c>
      <c r="Z37">
        <v>4.0423957754122304</v>
      </c>
      <c r="AA37">
        <v>0</v>
      </c>
      <c r="AB37">
        <v>4.0808111944270502</v>
      </c>
      <c r="AC37">
        <v>0.59626628156960959</v>
      </c>
      <c r="AD37">
        <v>2.8437006887914835</v>
      </c>
      <c r="AE37">
        <v>0</v>
      </c>
      <c r="AF37">
        <v>2.5160500158630765</v>
      </c>
      <c r="AG37">
        <v>12.844857825923604</v>
      </c>
      <c r="AH37">
        <v>21.253281167814652</v>
      </c>
      <c r="AI37">
        <v>0</v>
      </c>
      <c r="AJ37">
        <v>0</v>
      </c>
      <c r="AK37">
        <v>8.0002969546023781</v>
      </c>
      <c r="AL37">
        <v>0</v>
      </c>
      <c r="AM37">
        <v>4.9274806281569603</v>
      </c>
      <c r="AN37">
        <v>0.50386668315591732</v>
      </c>
      <c r="AO37">
        <v>0</v>
      </c>
      <c r="AP37">
        <v>1.6987649196409933</v>
      </c>
      <c r="AQ37">
        <v>12.255078376330619</v>
      </c>
      <c r="AR37">
        <v>14.640408269672301</v>
      </c>
      <c r="AS37">
        <v>9.5418011442287618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36.110202067251052</v>
      </c>
      <c r="BB37">
        <f t="shared" si="0"/>
        <v>827.77023016363592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9.4030364797377111</v>
      </c>
      <c r="L38">
        <v>582.53319278521815</v>
      </c>
      <c r="M38">
        <v>13.662451198025847</v>
      </c>
      <c r="N38">
        <v>35.974317336018096</v>
      </c>
      <c r="O38">
        <v>0</v>
      </c>
      <c r="P38">
        <v>20.604875837954417</v>
      </c>
      <c r="Q38">
        <v>6.0116484901336609</v>
      </c>
      <c r="R38">
        <v>5.774182908232965</v>
      </c>
      <c r="S38">
        <v>8.0317611400192774</v>
      </c>
      <c r="T38">
        <v>0</v>
      </c>
      <c r="U38">
        <v>21.530246918938289</v>
      </c>
      <c r="V38">
        <v>4.3932326840976863</v>
      </c>
      <c r="W38">
        <v>10.724357338916612</v>
      </c>
      <c r="X38">
        <v>45.492069188004535</v>
      </c>
      <c r="Y38">
        <v>0</v>
      </c>
      <c r="Z38">
        <v>4.0423957754122304</v>
      </c>
      <c r="AA38">
        <v>0</v>
      </c>
      <c r="AB38">
        <v>4.0808111944270502</v>
      </c>
      <c r="AC38">
        <v>0</v>
      </c>
      <c r="AD38">
        <v>2.8437006887914835</v>
      </c>
      <c r="AE38">
        <v>0</v>
      </c>
      <c r="AF38">
        <v>2.5160500158630765</v>
      </c>
      <c r="AG38">
        <v>12.844857825923604</v>
      </c>
      <c r="AH38">
        <v>19.186989603423083</v>
      </c>
      <c r="AI38">
        <v>0</v>
      </c>
      <c r="AJ38">
        <v>0</v>
      </c>
      <c r="AK38">
        <v>8.0002969546023781</v>
      </c>
      <c r="AL38">
        <v>0</v>
      </c>
      <c r="AM38">
        <v>4.9274806281569603</v>
      </c>
      <c r="AN38">
        <v>0.50386668315591732</v>
      </c>
      <c r="AO38">
        <v>0</v>
      </c>
      <c r="AP38">
        <v>1.6987649196409933</v>
      </c>
      <c r="AQ38">
        <v>12.255078376330619</v>
      </c>
      <c r="AR38">
        <v>14.640408269672301</v>
      </c>
      <c r="AS38">
        <v>9.5418011442287618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35.998907149289877</v>
      </c>
      <c r="BB38">
        <f t="shared" si="0"/>
        <v>825.218967235636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9.4030364797377111</v>
      </c>
      <c r="L39">
        <v>582.53319278521815</v>
      </c>
      <c r="M39">
        <v>13.662451198025847</v>
      </c>
      <c r="N39">
        <v>35.974317336018096</v>
      </c>
      <c r="O39">
        <v>0</v>
      </c>
      <c r="P39">
        <v>20.604875837954417</v>
      </c>
      <c r="Q39">
        <v>6.0116484901336609</v>
      </c>
      <c r="R39">
        <v>5.774182908232965</v>
      </c>
      <c r="S39">
        <v>8.0317611400192774</v>
      </c>
      <c r="T39">
        <v>0</v>
      </c>
      <c r="U39">
        <v>21.530246918938289</v>
      </c>
      <c r="V39">
        <v>4.3932326840976863</v>
      </c>
      <c r="W39">
        <v>10.724357338916612</v>
      </c>
      <c r="X39">
        <v>45.492069188004535</v>
      </c>
      <c r="Y39">
        <v>0</v>
      </c>
      <c r="Z39">
        <v>4.0423957754122304</v>
      </c>
      <c r="AA39">
        <v>0</v>
      </c>
      <c r="AB39">
        <v>4.0808111944270502</v>
      </c>
      <c r="AC39">
        <v>0</v>
      </c>
      <c r="AD39">
        <v>0</v>
      </c>
      <c r="AE39">
        <v>0</v>
      </c>
      <c r="AF39">
        <v>2.5160500158630765</v>
      </c>
      <c r="AG39">
        <v>12.844857825923604</v>
      </c>
      <c r="AH39">
        <v>14.582112173867667</v>
      </c>
      <c r="AI39">
        <v>0</v>
      </c>
      <c r="AJ39">
        <v>0</v>
      </c>
      <c r="AK39">
        <v>8.0002969546023781</v>
      </c>
      <c r="AL39">
        <v>0</v>
      </c>
      <c r="AM39">
        <v>4.9274806281569603</v>
      </c>
      <c r="AN39">
        <v>0.50386668315591732</v>
      </c>
      <c r="AO39">
        <v>0</v>
      </c>
      <c r="AP39">
        <v>1.6987649196409933</v>
      </c>
      <c r="AQ39">
        <v>12.255078376330619</v>
      </c>
      <c r="AR39">
        <v>14.640408269672301</v>
      </c>
      <c r="AS39">
        <v>9.5418011442287618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35.687556583942978</v>
      </c>
      <c r="BB39">
        <f t="shared" si="0"/>
        <v>818.081739682636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9.4030364797377111</v>
      </c>
      <c r="L40">
        <v>582.53319278521815</v>
      </c>
      <c r="M40">
        <v>13.662451198025847</v>
      </c>
      <c r="N40">
        <v>35.974317336018096</v>
      </c>
      <c r="O40">
        <v>0</v>
      </c>
      <c r="P40">
        <v>20.604875837954417</v>
      </c>
      <c r="Q40">
        <v>6.0116484901336609</v>
      </c>
      <c r="R40">
        <v>5.774182908232965</v>
      </c>
      <c r="S40">
        <v>8.0317611400192774</v>
      </c>
      <c r="T40">
        <v>0</v>
      </c>
      <c r="U40">
        <v>21.530246918938289</v>
      </c>
      <c r="V40">
        <v>4.3932326840976863</v>
      </c>
      <c r="W40">
        <v>10.724357338916612</v>
      </c>
      <c r="X40">
        <v>45.492069188004535</v>
      </c>
      <c r="Y40">
        <v>0</v>
      </c>
      <c r="Z40">
        <v>4.0423957754122304</v>
      </c>
      <c r="AA40">
        <v>0</v>
      </c>
      <c r="AB40">
        <v>4.0808111944270502</v>
      </c>
      <c r="AC40">
        <v>0</v>
      </c>
      <c r="AD40">
        <v>0</v>
      </c>
      <c r="AE40">
        <v>0</v>
      </c>
      <c r="AF40">
        <v>2.5160500158630765</v>
      </c>
      <c r="AG40">
        <v>12.844857825923604</v>
      </c>
      <c r="AH40">
        <v>10.18386377530787</v>
      </c>
      <c r="AI40">
        <v>0</v>
      </c>
      <c r="AJ40">
        <v>0</v>
      </c>
      <c r="AK40">
        <v>8.0002969546023781</v>
      </c>
      <c r="AL40">
        <v>0</v>
      </c>
      <c r="AM40">
        <v>4.9274806281569603</v>
      </c>
      <c r="AN40">
        <v>0.50386668315591732</v>
      </c>
      <c r="AO40">
        <v>0</v>
      </c>
      <c r="AP40">
        <v>1.6987649196409933</v>
      </c>
      <c r="AQ40">
        <v>12.255078376330619</v>
      </c>
      <c r="AR40">
        <v>14.640408269672301</v>
      </c>
      <c r="AS40">
        <v>9.5418011442287618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35.503709800883186</v>
      </c>
      <c r="BB40">
        <f t="shared" si="0"/>
        <v>813.86733806713596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9.4030364797377111</v>
      </c>
      <c r="L41">
        <v>582.53319278521815</v>
      </c>
      <c r="M41">
        <v>13.662451198025847</v>
      </c>
      <c r="N41">
        <v>35.974317336018096</v>
      </c>
      <c r="O41">
        <v>0</v>
      </c>
      <c r="P41">
        <v>20.604875837954417</v>
      </c>
      <c r="Q41">
        <v>6.0116484901336609</v>
      </c>
      <c r="R41">
        <v>5.774182908232965</v>
      </c>
      <c r="S41">
        <v>8.0317611400192774</v>
      </c>
      <c r="T41">
        <v>0</v>
      </c>
      <c r="U41">
        <v>21.530246918938289</v>
      </c>
      <c r="V41">
        <v>4.3932326840976863</v>
      </c>
      <c r="W41">
        <v>10.724357338916612</v>
      </c>
      <c r="X41">
        <v>45.492069188004535</v>
      </c>
      <c r="Y41">
        <v>0</v>
      </c>
      <c r="Z41">
        <v>2.0211978877061152</v>
      </c>
      <c r="AA41">
        <v>0</v>
      </c>
      <c r="AB41">
        <v>4.0808111944270502</v>
      </c>
      <c r="AC41">
        <v>0</v>
      </c>
      <c r="AD41">
        <v>0</v>
      </c>
      <c r="AE41">
        <v>0</v>
      </c>
      <c r="AF41">
        <v>2.5160500158630765</v>
      </c>
      <c r="AG41">
        <v>12.844857825923604</v>
      </c>
      <c r="AH41">
        <v>5.0181358051554996</v>
      </c>
      <c r="AI41">
        <v>0</v>
      </c>
      <c r="AJ41">
        <v>0</v>
      </c>
      <c r="AK41">
        <v>8.0002969546023781</v>
      </c>
      <c r="AL41">
        <v>0</v>
      </c>
      <c r="AM41">
        <v>4.9274806281569603</v>
      </c>
      <c r="AN41">
        <v>0.50386668315591732</v>
      </c>
      <c r="AO41">
        <v>0</v>
      </c>
      <c r="AP41">
        <v>1.6987649196409933</v>
      </c>
      <c r="AQ41">
        <v>12.255078376330619</v>
      </c>
      <c r="AR41">
        <v>14.640408269672301</v>
      </c>
      <c r="AS41">
        <v>9.8371821135462305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35.215643224542163</v>
      </c>
      <c r="BB41">
        <f t="shared" si="0"/>
        <v>807.26385975493577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9.4030364797377111</v>
      </c>
      <c r="L42">
        <v>582.53319278521815</v>
      </c>
      <c r="M42">
        <v>13.662451198025847</v>
      </c>
      <c r="N42">
        <v>35.974317336018096</v>
      </c>
      <c r="O42">
        <v>0</v>
      </c>
      <c r="P42">
        <v>20.604875837954417</v>
      </c>
      <c r="Q42">
        <v>6.0116484901336609</v>
      </c>
      <c r="R42">
        <v>5.774182908232965</v>
      </c>
      <c r="S42">
        <v>8.0317611400192774</v>
      </c>
      <c r="T42">
        <v>0</v>
      </c>
      <c r="U42">
        <v>21.530246918938289</v>
      </c>
      <c r="V42">
        <v>4.3932326840976863</v>
      </c>
      <c r="W42">
        <v>10.724357338916612</v>
      </c>
      <c r="X42">
        <v>45.492069188004535</v>
      </c>
      <c r="Y42">
        <v>0</v>
      </c>
      <c r="Z42">
        <v>2.0211978877061152</v>
      </c>
      <c r="AA42">
        <v>0</v>
      </c>
      <c r="AB42">
        <v>4.0808111944270502</v>
      </c>
      <c r="AC42">
        <v>0</v>
      </c>
      <c r="AD42">
        <v>0</v>
      </c>
      <c r="AE42">
        <v>0</v>
      </c>
      <c r="AF42">
        <v>2.5160500158630765</v>
      </c>
      <c r="AG42">
        <v>12.844857825923604</v>
      </c>
      <c r="AH42">
        <v>0</v>
      </c>
      <c r="AI42">
        <v>0</v>
      </c>
      <c r="AJ42">
        <v>0</v>
      </c>
      <c r="AK42">
        <v>8.0002969546023781</v>
      </c>
      <c r="AL42">
        <v>0</v>
      </c>
      <c r="AM42">
        <v>4.9274806281569603</v>
      </c>
      <c r="AN42">
        <v>0.50386668315591732</v>
      </c>
      <c r="AO42">
        <v>0</v>
      </c>
      <c r="AP42">
        <v>0</v>
      </c>
      <c r="AQ42">
        <v>12.255078376330619</v>
      </c>
      <c r="AR42">
        <v>14.640408269672301</v>
      </c>
      <c r="AS42">
        <v>9.8371821135462305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34.93487677424568</v>
      </c>
      <c r="BB42">
        <f t="shared" si="0"/>
        <v>800.82772548043579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524.71681161119966</v>
      </c>
      <c r="M43">
        <v>13.662451198025847</v>
      </c>
      <c r="N43">
        <v>35.974317336018096</v>
      </c>
      <c r="O43">
        <v>0</v>
      </c>
      <c r="P43">
        <v>20.604875837954417</v>
      </c>
      <c r="Q43">
        <v>2.2863300622853631</v>
      </c>
      <c r="R43">
        <v>3.1198267331594853</v>
      </c>
      <c r="S43">
        <v>3.560417961147925</v>
      </c>
      <c r="T43">
        <v>0</v>
      </c>
      <c r="U43">
        <v>21.530246918938289</v>
      </c>
      <c r="V43">
        <v>4.0175643310632054</v>
      </c>
      <c r="W43">
        <v>5.1232801636014642</v>
      </c>
      <c r="X43">
        <v>10.050368695605037</v>
      </c>
      <c r="Y43">
        <v>0</v>
      </c>
      <c r="Z43">
        <v>0.33924101022750991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2.5160500158630765</v>
      </c>
      <c r="AG43">
        <v>12.844857825923604</v>
      </c>
      <c r="AH43">
        <v>0</v>
      </c>
      <c r="AI43">
        <v>0</v>
      </c>
      <c r="AJ43">
        <v>0</v>
      </c>
      <c r="AK43">
        <v>8.0002969546023781</v>
      </c>
      <c r="AL43">
        <v>0</v>
      </c>
      <c r="AM43">
        <v>4.9274806281569603</v>
      </c>
      <c r="AN43">
        <v>0.50386668315591732</v>
      </c>
      <c r="AO43">
        <v>0</v>
      </c>
      <c r="AP43">
        <v>0</v>
      </c>
      <c r="AQ43">
        <v>12.255078376330619</v>
      </c>
      <c r="AR43">
        <v>12.257086164475055</v>
      </c>
      <c r="AS43">
        <v>9.8371821135462305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29.599734959969496</v>
      </c>
      <c r="BB43">
        <f t="shared" si="0"/>
        <v>678.52789566131059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9.4030364797377111</v>
      </c>
      <c r="L44">
        <v>573.1164511665753</v>
      </c>
      <c r="M44">
        <v>13.662451198025847</v>
      </c>
      <c r="N44">
        <v>35.974317336018096</v>
      </c>
      <c r="O44">
        <v>0</v>
      </c>
      <c r="P44">
        <v>20.604875837954417</v>
      </c>
      <c r="Q44">
        <v>6.0116484901336609</v>
      </c>
      <c r="R44">
        <v>5.774182908232965</v>
      </c>
      <c r="S44">
        <v>8.0317611400192774</v>
      </c>
      <c r="T44">
        <v>0</v>
      </c>
      <c r="U44">
        <v>21.530246918938289</v>
      </c>
      <c r="V44">
        <v>4.3932326840976863</v>
      </c>
      <c r="W44">
        <v>10.39409342825965</v>
      </c>
      <c r="X44">
        <v>45.492069188004535</v>
      </c>
      <c r="Y44">
        <v>0</v>
      </c>
      <c r="Z44">
        <v>0.33924101022750991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2.5160500158630765</v>
      </c>
      <c r="AG44">
        <v>12.844857825923604</v>
      </c>
      <c r="AH44">
        <v>0</v>
      </c>
      <c r="AI44">
        <v>0</v>
      </c>
      <c r="AJ44">
        <v>0</v>
      </c>
      <c r="AK44">
        <v>8.0002969546023781</v>
      </c>
      <c r="AL44">
        <v>0</v>
      </c>
      <c r="AM44">
        <v>4.9274806281569603</v>
      </c>
      <c r="AN44">
        <v>0.50386668315591732</v>
      </c>
      <c r="AO44">
        <v>0</v>
      </c>
      <c r="AP44">
        <v>0</v>
      </c>
      <c r="AQ44">
        <v>12.255078376330619</v>
      </c>
      <c r="AR44">
        <v>12.257086164475055</v>
      </c>
      <c r="AS44">
        <v>9.8371821135462305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34.186945373718025</v>
      </c>
      <c r="BB44">
        <f t="shared" si="0"/>
        <v>783.68256117456076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524.71681161119966</v>
      </c>
      <c r="M45">
        <v>13.662451198025847</v>
      </c>
      <c r="N45">
        <v>35.974317336018096</v>
      </c>
      <c r="O45">
        <v>0</v>
      </c>
      <c r="P45">
        <v>20.604875837954417</v>
      </c>
      <c r="Q45">
        <v>1.9321139117285957</v>
      </c>
      <c r="R45">
        <v>2.0147721401112442</v>
      </c>
      <c r="S45">
        <v>2.0128822297172722</v>
      </c>
      <c r="T45">
        <v>0</v>
      </c>
      <c r="U45">
        <v>21.530246918938289</v>
      </c>
      <c r="V45">
        <v>4.0175643310632054</v>
      </c>
      <c r="W45">
        <v>5.1232801636014642</v>
      </c>
      <c r="X45">
        <v>10.050368695605037</v>
      </c>
      <c r="Y45">
        <v>0</v>
      </c>
      <c r="Z45">
        <v>0.33924101022750991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2.5160500158630765</v>
      </c>
      <c r="AG45">
        <v>12.844857825923604</v>
      </c>
      <c r="AH45">
        <v>0</v>
      </c>
      <c r="AI45">
        <v>0</v>
      </c>
      <c r="AJ45">
        <v>0</v>
      </c>
      <c r="AK45">
        <v>8.0002969546023781</v>
      </c>
      <c r="AL45">
        <v>0</v>
      </c>
      <c r="AM45">
        <v>4.9274806281569603</v>
      </c>
      <c r="AN45">
        <v>0.50386668315591732</v>
      </c>
      <c r="AO45">
        <v>0</v>
      </c>
      <c r="AP45">
        <v>0</v>
      </c>
      <c r="AQ45">
        <v>7.8937703821749095</v>
      </c>
      <c r="AR45">
        <v>12.257086164475055</v>
      </c>
      <c r="AS45">
        <v>9.8371821135462305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29.291747775157297</v>
      </c>
      <c r="BB45">
        <f t="shared" si="0"/>
        <v>671.46776837693153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462.40210308624569</v>
      </c>
      <c r="M46">
        <v>13.662451198025847</v>
      </c>
      <c r="N46">
        <v>35.974317336018096</v>
      </c>
      <c r="O46">
        <v>0</v>
      </c>
      <c r="P46">
        <v>20.604875837954417</v>
      </c>
      <c r="Q46">
        <v>1.9321139117285957</v>
      </c>
      <c r="R46">
        <v>2.0147721401112442</v>
      </c>
      <c r="S46">
        <v>2.0128822297172722</v>
      </c>
      <c r="T46">
        <v>0</v>
      </c>
      <c r="U46">
        <v>21.530246918938289</v>
      </c>
      <c r="V46">
        <v>4.0175643310632054</v>
      </c>
      <c r="W46">
        <v>5.1232801636014642</v>
      </c>
      <c r="X46">
        <v>10.050368695605037</v>
      </c>
      <c r="Y46">
        <v>0</v>
      </c>
      <c r="Z46">
        <v>0.33924101022750991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2.5160500158630765</v>
      </c>
      <c r="AG46">
        <v>12.844857825923604</v>
      </c>
      <c r="AH46">
        <v>0</v>
      </c>
      <c r="AI46">
        <v>0</v>
      </c>
      <c r="AJ46">
        <v>0</v>
      </c>
      <c r="AK46">
        <v>8.0002969546023781</v>
      </c>
      <c r="AL46">
        <v>0</v>
      </c>
      <c r="AM46">
        <v>3.291636611041536</v>
      </c>
      <c r="AN46">
        <v>0.50386668315591732</v>
      </c>
      <c r="AO46">
        <v>0</v>
      </c>
      <c r="AP46">
        <v>0</v>
      </c>
      <c r="AQ46">
        <v>7.8937703821749095</v>
      </c>
      <c r="AR46">
        <v>12.257086164475055</v>
      </c>
      <c r="AS46">
        <v>9.8371821135462305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26.618614678898744</v>
      </c>
      <c r="BB46">
        <f t="shared" si="0"/>
        <v>610.19034893112075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9.4030364797377111</v>
      </c>
      <c r="L47">
        <v>402.0805184787327</v>
      </c>
      <c r="M47">
        <v>13.662451198025847</v>
      </c>
      <c r="N47">
        <v>35.974317336018096</v>
      </c>
      <c r="O47">
        <v>0</v>
      </c>
      <c r="P47">
        <v>20.604875837954417</v>
      </c>
      <c r="Q47">
        <v>6.0147975988241447</v>
      </c>
      <c r="R47">
        <v>5.6268345090720091</v>
      </c>
      <c r="S47">
        <v>7.2815522892129509</v>
      </c>
      <c r="T47">
        <v>0</v>
      </c>
      <c r="U47">
        <v>21.530246918938289</v>
      </c>
      <c r="V47">
        <v>4.3932326840976863</v>
      </c>
      <c r="W47">
        <v>10.39409342825965</v>
      </c>
      <c r="X47">
        <v>45.492069188004535</v>
      </c>
      <c r="Y47">
        <v>0</v>
      </c>
      <c r="Z47">
        <v>2.0211978877061152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2.5160500158630765</v>
      </c>
      <c r="AG47">
        <v>12.844857825923604</v>
      </c>
      <c r="AH47">
        <v>0</v>
      </c>
      <c r="AI47">
        <v>0</v>
      </c>
      <c r="AJ47">
        <v>0</v>
      </c>
      <c r="AK47">
        <v>8.0002969546023781</v>
      </c>
      <c r="AL47">
        <v>0</v>
      </c>
      <c r="AM47">
        <v>3.291636611041536</v>
      </c>
      <c r="AN47">
        <v>0.50386668315591732</v>
      </c>
      <c r="AO47">
        <v>0</v>
      </c>
      <c r="AP47">
        <v>0</v>
      </c>
      <c r="AQ47">
        <v>7.8937703821749095</v>
      </c>
      <c r="AR47">
        <v>13.618984556042578</v>
      </c>
      <c r="AS47">
        <v>9.8371821135462305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26.87680932323584</v>
      </c>
      <c r="BB47">
        <f t="shared" si="0"/>
        <v>616.10905965369852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9.4030364797377111</v>
      </c>
      <c r="L48">
        <v>319.65338935834609</v>
      </c>
      <c r="M48">
        <v>13.662451198025847</v>
      </c>
      <c r="N48">
        <v>35.974317336018096</v>
      </c>
      <c r="O48">
        <v>0</v>
      </c>
      <c r="P48">
        <v>20.604875837954417</v>
      </c>
      <c r="Q48">
        <v>6.0147975988241447</v>
      </c>
      <c r="R48">
        <v>5.774182908232965</v>
      </c>
      <c r="S48">
        <v>8.0317611400192774</v>
      </c>
      <c r="T48">
        <v>0</v>
      </c>
      <c r="U48">
        <v>21.530246918938289</v>
      </c>
      <c r="V48">
        <v>4.3932326840976863</v>
      </c>
      <c r="W48">
        <v>10.39409342825965</v>
      </c>
      <c r="X48">
        <v>45.492069188004535</v>
      </c>
      <c r="Y48">
        <v>0</v>
      </c>
      <c r="Z48">
        <v>2.0211978877061152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2.5160500158630765</v>
      </c>
      <c r="AG48">
        <v>12.844857825923604</v>
      </c>
      <c r="AH48">
        <v>0</v>
      </c>
      <c r="AI48">
        <v>0</v>
      </c>
      <c r="AJ48">
        <v>0</v>
      </c>
      <c r="AK48">
        <v>8.0002969546023781</v>
      </c>
      <c r="AL48">
        <v>0</v>
      </c>
      <c r="AM48">
        <v>2.5352257137340843</v>
      </c>
      <c r="AN48">
        <v>0.50386668315591732</v>
      </c>
      <c r="AO48">
        <v>0</v>
      </c>
      <c r="AP48">
        <v>0</v>
      </c>
      <c r="AQ48">
        <v>7.8937703821749095</v>
      </c>
      <c r="AR48">
        <v>13.618984556042578</v>
      </c>
      <c r="AS48">
        <v>9.8371821135462305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23.437255243544854</v>
      </c>
      <c r="BB48">
        <f t="shared" si="0"/>
        <v>537.26263096566277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9.4030364797377111</v>
      </c>
      <c r="L49">
        <v>319.65338935834609</v>
      </c>
      <c r="M49">
        <v>13.662451198025847</v>
      </c>
      <c r="N49">
        <v>35.974317336018096</v>
      </c>
      <c r="O49">
        <v>0</v>
      </c>
      <c r="P49">
        <v>20.604875837954417</v>
      </c>
      <c r="Q49">
        <v>6.0147975988241447</v>
      </c>
      <c r="R49">
        <v>5.774182908232965</v>
      </c>
      <c r="S49">
        <v>8.0317611400192774</v>
      </c>
      <c r="T49">
        <v>0</v>
      </c>
      <c r="U49">
        <v>21.530246918938289</v>
      </c>
      <c r="V49">
        <v>4.3932326840976863</v>
      </c>
      <c r="W49">
        <v>10.39409342825965</v>
      </c>
      <c r="X49">
        <v>45.492069188004535</v>
      </c>
      <c r="Y49">
        <v>0</v>
      </c>
      <c r="Z49">
        <v>2.0211978877061152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2.5160500158630765</v>
      </c>
      <c r="AG49">
        <v>12.844857825923604</v>
      </c>
      <c r="AH49">
        <v>0</v>
      </c>
      <c r="AI49">
        <v>0</v>
      </c>
      <c r="AJ49">
        <v>0</v>
      </c>
      <c r="AK49">
        <v>8.0002969546023781</v>
      </c>
      <c r="AL49">
        <v>0</v>
      </c>
      <c r="AM49">
        <v>1.6458184620121059</v>
      </c>
      <c r="AN49">
        <v>0.52324553882279279</v>
      </c>
      <c r="AO49">
        <v>0</v>
      </c>
      <c r="AP49">
        <v>0</v>
      </c>
      <c r="AQ49">
        <v>7.8937703821749095</v>
      </c>
      <c r="AR49">
        <v>14.299933911918179</v>
      </c>
      <c r="AS49">
        <v>9.8371821135462305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23.42935173966535</v>
      </c>
      <c r="BB49">
        <f t="shared" si="0"/>
        <v>537.08145542936279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9.4030364797377111</v>
      </c>
      <c r="L50">
        <v>319.65338935834609</v>
      </c>
      <c r="M50">
        <v>13.662451198025847</v>
      </c>
      <c r="N50">
        <v>35.974317336018096</v>
      </c>
      <c r="O50">
        <v>0</v>
      </c>
      <c r="P50">
        <v>20.604875837954417</v>
      </c>
      <c r="Q50">
        <v>6.0147975988241447</v>
      </c>
      <c r="R50">
        <v>5.774182908232965</v>
      </c>
      <c r="S50">
        <v>8.0317611400192774</v>
      </c>
      <c r="T50">
        <v>0</v>
      </c>
      <c r="U50">
        <v>21.530246918938289</v>
      </c>
      <c r="V50">
        <v>4.3932326840976863</v>
      </c>
      <c r="W50">
        <v>10.39409342825965</v>
      </c>
      <c r="X50">
        <v>45.492069188004535</v>
      </c>
      <c r="Y50">
        <v>0</v>
      </c>
      <c r="Z50">
        <v>2.0211978877061152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2.5160500158630765</v>
      </c>
      <c r="AG50">
        <v>12.844857825923604</v>
      </c>
      <c r="AH50">
        <v>0</v>
      </c>
      <c r="AI50">
        <v>0</v>
      </c>
      <c r="AJ50">
        <v>0</v>
      </c>
      <c r="AK50">
        <v>8.0002969546023781</v>
      </c>
      <c r="AL50">
        <v>0</v>
      </c>
      <c r="AM50">
        <v>1.6458184620121059</v>
      </c>
      <c r="AN50">
        <v>0.52324553882279279</v>
      </c>
      <c r="AO50">
        <v>0</v>
      </c>
      <c r="AP50">
        <v>0</v>
      </c>
      <c r="AQ50">
        <v>7.8937703821749095</v>
      </c>
      <c r="AR50">
        <v>14.299933911918179</v>
      </c>
      <c r="AS50">
        <v>9.8371821135462305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23.42935173966535</v>
      </c>
      <c r="BB50">
        <f t="shared" si="0"/>
        <v>537.08145542936279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9.4030364797377111</v>
      </c>
      <c r="L51">
        <v>319.65338935834609</v>
      </c>
      <c r="M51">
        <v>13.662451198025847</v>
      </c>
      <c r="N51">
        <v>35.974317336018096</v>
      </c>
      <c r="O51">
        <v>0</v>
      </c>
      <c r="P51">
        <v>20.604875837954417</v>
      </c>
      <c r="Q51">
        <v>6.0147975988241447</v>
      </c>
      <c r="R51">
        <v>5.774182908232965</v>
      </c>
      <c r="S51">
        <v>8.0317611400192774</v>
      </c>
      <c r="T51">
        <v>0</v>
      </c>
      <c r="U51">
        <v>21.530246918938289</v>
      </c>
      <c r="V51">
        <v>4.3932326840976863</v>
      </c>
      <c r="W51">
        <v>10.39409342825965</v>
      </c>
      <c r="X51">
        <v>45.492069188004535</v>
      </c>
      <c r="Y51">
        <v>0</v>
      </c>
      <c r="Z51">
        <v>2.0211978877061152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2.5160500158630765</v>
      </c>
      <c r="AG51">
        <v>12.844857825923604</v>
      </c>
      <c r="AH51">
        <v>0</v>
      </c>
      <c r="AI51">
        <v>0</v>
      </c>
      <c r="AJ51">
        <v>0</v>
      </c>
      <c r="AK51">
        <v>8.0002969546023781</v>
      </c>
      <c r="AL51">
        <v>0</v>
      </c>
      <c r="AM51">
        <v>1.6458184620121059</v>
      </c>
      <c r="AN51">
        <v>0.52324553882279279</v>
      </c>
      <c r="AO51">
        <v>0</v>
      </c>
      <c r="AP51">
        <v>0</v>
      </c>
      <c r="AQ51">
        <v>7.8937703821749095</v>
      </c>
      <c r="AR51">
        <v>13.618984556042578</v>
      </c>
      <c r="AS51">
        <v>9.8371821135462305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23.40088805658975</v>
      </c>
      <c r="BB51">
        <f t="shared" si="0"/>
        <v>536.42896975656276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9.4030364797377111</v>
      </c>
      <c r="L52">
        <v>361.88014377931205</v>
      </c>
      <c r="M52">
        <v>13.662451198025847</v>
      </c>
      <c r="N52">
        <v>35.974317336018096</v>
      </c>
      <c r="O52">
        <v>0</v>
      </c>
      <c r="P52">
        <v>20.604875837954417</v>
      </c>
      <c r="Q52">
        <v>6.0147975988241447</v>
      </c>
      <c r="R52">
        <v>5.774182908232965</v>
      </c>
      <c r="S52">
        <v>8.0317611400192774</v>
      </c>
      <c r="T52">
        <v>0</v>
      </c>
      <c r="U52">
        <v>21.530246918938289</v>
      </c>
      <c r="V52">
        <v>4.3932326840976863</v>
      </c>
      <c r="W52">
        <v>10.39409342825965</v>
      </c>
      <c r="X52">
        <v>45.492069188004535</v>
      </c>
      <c r="Y52">
        <v>0</v>
      </c>
      <c r="Z52">
        <v>2.0211978877061152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2.5160500158630765</v>
      </c>
      <c r="AG52">
        <v>12.844857825923604</v>
      </c>
      <c r="AH52">
        <v>0</v>
      </c>
      <c r="AI52">
        <v>0</v>
      </c>
      <c r="AJ52">
        <v>0</v>
      </c>
      <c r="AK52">
        <v>8.0002969546023781</v>
      </c>
      <c r="AL52">
        <v>0</v>
      </c>
      <c r="AM52">
        <v>1.6458184620121059</v>
      </c>
      <c r="AN52">
        <v>0.52324553882279279</v>
      </c>
      <c r="AO52">
        <v>0</v>
      </c>
      <c r="AP52">
        <v>0</v>
      </c>
      <c r="AQ52">
        <v>12.255078376330619</v>
      </c>
      <c r="AR52">
        <v>13.618984556042578</v>
      </c>
      <c r="AS52">
        <v>9.8371821135462305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25.348269065541842</v>
      </c>
      <c r="BB52">
        <f t="shared" si="0"/>
        <v>581.06965116273227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319.65338935834609</v>
      </c>
      <c r="M53">
        <v>13.662451198025847</v>
      </c>
      <c r="N53">
        <v>35.974317336018096</v>
      </c>
      <c r="O53">
        <v>0</v>
      </c>
      <c r="P53">
        <v>20.604875837954417</v>
      </c>
      <c r="Q53">
        <v>1.9321139117285957</v>
      </c>
      <c r="R53">
        <v>5.774182908232965</v>
      </c>
      <c r="S53">
        <v>3.9865357828035957</v>
      </c>
      <c r="T53">
        <v>0</v>
      </c>
      <c r="U53">
        <v>21.530246918938289</v>
      </c>
      <c r="V53">
        <v>4.3932326840976863</v>
      </c>
      <c r="W53">
        <v>10.39409342825965</v>
      </c>
      <c r="X53">
        <v>45.492069188004535</v>
      </c>
      <c r="Y53">
        <v>0</v>
      </c>
      <c r="Z53">
        <v>2.0211978877061152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2.5160500158630765</v>
      </c>
      <c r="AG53">
        <v>12.844857825923604</v>
      </c>
      <c r="AH53">
        <v>0</v>
      </c>
      <c r="AI53">
        <v>0</v>
      </c>
      <c r="AJ53">
        <v>0</v>
      </c>
      <c r="AK53">
        <v>8.0002969546023781</v>
      </c>
      <c r="AL53">
        <v>0</v>
      </c>
      <c r="AM53">
        <v>1.6458184620121059</v>
      </c>
      <c r="AN53">
        <v>0.52324553882279279</v>
      </c>
      <c r="AO53">
        <v>0</v>
      </c>
      <c r="AP53">
        <v>0</v>
      </c>
      <c r="AQ53">
        <v>12.255078376330619</v>
      </c>
      <c r="AR53">
        <v>13.618984556042578</v>
      </c>
      <c r="AS53">
        <v>9.8371821135462305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22.850397207840217</v>
      </c>
      <c r="BB53">
        <f t="shared" si="0"/>
        <v>523.80982307541899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319.65338935834609</v>
      </c>
      <c r="M54">
        <v>13.662451198025847</v>
      </c>
      <c r="N54">
        <v>35.974317336018096</v>
      </c>
      <c r="O54">
        <v>0</v>
      </c>
      <c r="P54">
        <v>20.604875837954417</v>
      </c>
      <c r="Q54">
        <v>1.9321139117285957</v>
      </c>
      <c r="R54">
        <v>5.774182908232965</v>
      </c>
      <c r="S54">
        <v>2.0128822297172722</v>
      </c>
      <c r="T54">
        <v>0</v>
      </c>
      <c r="U54">
        <v>21.530246918938289</v>
      </c>
      <c r="V54">
        <v>4.3932326840976863</v>
      </c>
      <c r="W54">
        <v>10.39409342825965</v>
      </c>
      <c r="X54">
        <v>45.492069188004535</v>
      </c>
      <c r="Y54">
        <v>0</v>
      </c>
      <c r="Z54">
        <v>2.0211978877061152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2.5160500158630765</v>
      </c>
      <c r="AG54">
        <v>12.844857825923604</v>
      </c>
      <c r="AH54">
        <v>0</v>
      </c>
      <c r="AI54">
        <v>0</v>
      </c>
      <c r="AJ54">
        <v>0</v>
      </c>
      <c r="AK54">
        <v>8.0002969546023781</v>
      </c>
      <c r="AL54">
        <v>0</v>
      </c>
      <c r="AM54">
        <v>1.6458184620121059</v>
      </c>
      <c r="AN54">
        <v>0.52324553882279279</v>
      </c>
      <c r="AO54">
        <v>0</v>
      </c>
      <c r="AP54">
        <v>0</v>
      </c>
      <c r="AQ54">
        <v>12.255078376330619</v>
      </c>
      <c r="AR54">
        <v>13.618984556042578</v>
      </c>
      <c r="AS54">
        <v>9.8371821135462305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22.767898489321205</v>
      </c>
      <c r="BB54">
        <f t="shared" si="0"/>
        <v>521.91866824085184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319.65997262633641</v>
      </c>
      <c r="M55">
        <v>13.662451198025847</v>
      </c>
      <c r="N55">
        <v>35.974317336018096</v>
      </c>
      <c r="O55">
        <v>0</v>
      </c>
      <c r="P55">
        <v>20.604875837954417</v>
      </c>
      <c r="Q55">
        <v>2.0139120634503076</v>
      </c>
      <c r="R55">
        <v>2.0147721401112442</v>
      </c>
      <c r="S55">
        <v>2.0128822297172722</v>
      </c>
      <c r="T55">
        <v>0</v>
      </c>
      <c r="U55">
        <v>21.530246918938289</v>
      </c>
      <c r="V55">
        <v>4.0175643310632054</v>
      </c>
      <c r="W55">
        <v>5.1232801636014642</v>
      </c>
      <c r="X55">
        <v>10.050368695605037</v>
      </c>
      <c r="Y55">
        <v>0</v>
      </c>
      <c r="Z55">
        <v>2.0211978877061152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2.5160500158630765</v>
      </c>
      <c r="AG55">
        <v>12.844857825923604</v>
      </c>
      <c r="AH55">
        <v>0</v>
      </c>
      <c r="AI55">
        <v>0</v>
      </c>
      <c r="AJ55">
        <v>0</v>
      </c>
      <c r="AK55">
        <v>8.0002969546023781</v>
      </c>
      <c r="AL55">
        <v>0</v>
      </c>
      <c r="AM55">
        <v>1.6458184620121059</v>
      </c>
      <c r="AN55">
        <v>0.54262439448966826</v>
      </c>
      <c r="AO55">
        <v>0</v>
      </c>
      <c r="AP55">
        <v>0</v>
      </c>
      <c r="AQ55">
        <v>12.255078376330619</v>
      </c>
      <c r="AR55">
        <v>13.618984556042578</v>
      </c>
      <c r="AS55">
        <v>9.8371821135462305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20.897773486522702</v>
      </c>
      <c r="BB55">
        <f t="shared" si="0"/>
        <v>479.04896064081538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319.65997262633641</v>
      </c>
      <c r="M56">
        <v>13.662451198025847</v>
      </c>
      <c r="N56">
        <v>35.974317336018096</v>
      </c>
      <c r="O56">
        <v>0</v>
      </c>
      <c r="P56">
        <v>20.604875837954417</v>
      </c>
      <c r="Q56">
        <v>2.0139120634503076</v>
      </c>
      <c r="R56">
        <v>2.0147721401112442</v>
      </c>
      <c r="S56">
        <v>2.0128822297172722</v>
      </c>
      <c r="T56">
        <v>0</v>
      </c>
      <c r="U56">
        <v>21.530246918938289</v>
      </c>
      <c r="V56">
        <v>4.0175643310632054</v>
      </c>
      <c r="W56">
        <v>5.1232801636014642</v>
      </c>
      <c r="X56">
        <v>10.050368695605037</v>
      </c>
      <c r="Y56">
        <v>0</v>
      </c>
      <c r="Z56">
        <v>2.0211978877061152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2.5160500158630765</v>
      </c>
      <c r="AG56">
        <v>12.844857825923604</v>
      </c>
      <c r="AH56">
        <v>0</v>
      </c>
      <c r="AI56">
        <v>0</v>
      </c>
      <c r="AJ56">
        <v>0</v>
      </c>
      <c r="AK56">
        <v>8.0002969546023781</v>
      </c>
      <c r="AL56">
        <v>0</v>
      </c>
      <c r="AM56">
        <v>1.6458184620121059</v>
      </c>
      <c r="AN56">
        <v>0.54262439448966826</v>
      </c>
      <c r="AO56">
        <v>0</v>
      </c>
      <c r="AP56">
        <v>0</v>
      </c>
      <c r="AQ56">
        <v>12.255078376330619</v>
      </c>
      <c r="AR56">
        <v>16.172544160300564</v>
      </c>
      <c r="AS56">
        <v>9.8371821135462305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21.004512277980684</v>
      </c>
      <c r="BB56">
        <f t="shared" si="0"/>
        <v>481.49578145361539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319.65997262633641</v>
      </c>
      <c r="M57">
        <v>13.662451198025847</v>
      </c>
      <c r="N57">
        <v>35.974317336018096</v>
      </c>
      <c r="O57">
        <v>0</v>
      </c>
      <c r="P57">
        <v>20.604875837954417</v>
      </c>
      <c r="Q57">
        <v>2.0139120634503076</v>
      </c>
      <c r="R57">
        <v>2.0147721401112442</v>
      </c>
      <c r="S57">
        <v>2.0128822297172722</v>
      </c>
      <c r="T57">
        <v>0</v>
      </c>
      <c r="U57">
        <v>21.530246918938289</v>
      </c>
      <c r="V57">
        <v>4.0175643310632054</v>
      </c>
      <c r="W57">
        <v>5.1232801636014642</v>
      </c>
      <c r="X57">
        <v>10.050368695605037</v>
      </c>
      <c r="Y57">
        <v>0</v>
      </c>
      <c r="Z57">
        <v>2.0211978877061152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2.5160500158630765</v>
      </c>
      <c r="AG57">
        <v>12.844857825923604</v>
      </c>
      <c r="AH57">
        <v>0</v>
      </c>
      <c r="AI57">
        <v>0</v>
      </c>
      <c r="AJ57">
        <v>0</v>
      </c>
      <c r="AK57">
        <v>8.0002969546023781</v>
      </c>
      <c r="AL57">
        <v>0</v>
      </c>
      <c r="AM57">
        <v>1.6458184620121059</v>
      </c>
      <c r="AN57">
        <v>0.54262439448966826</v>
      </c>
      <c r="AO57">
        <v>0</v>
      </c>
      <c r="AP57">
        <v>0</v>
      </c>
      <c r="AQ57">
        <v>12.255078376330619</v>
      </c>
      <c r="AR57">
        <v>16.172544160300564</v>
      </c>
      <c r="AS57">
        <v>9.8371821135462305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21.004512277980684</v>
      </c>
      <c r="BB57">
        <f t="shared" si="0"/>
        <v>481.49578145361539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319.65997262633641</v>
      </c>
      <c r="M58">
        <v>13.662451198025847</v>
      </c>
      <c r="N58">
        <v>35.974317336018096</v>
      </c>
      <c r="O58">
        <v>0</v>
      </c>
      <c r="P58">
        <v>20.604875837954417</v>
      </c>
      <c r="Q58">
        <v>2.0139120634503076</v>
      </c>
      <c r="R58">
        <v>2.0147721401112442</v>
      </c>
      <c r="S58">
        <v>2.0128822297172722</v>
      </c>
      <c r="T58">
        <v>0</v>
      </c>
      <c r="U58">
        <v>21.530246918938289</v>
      </c>
      <c r="V58">
        <v>4.0175643310632054</v>
      </c>
      <c r="W58">
        <v>5.1232801636014642</v>
      </c>
      <c r="X58">
        <v>10.050368695605037</v>
      </c>
      <c r="Y58">
        <v>0</v>
      </c>
      <c r="Z58">
        <v>2.0211978877061152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2.5160500158630765</v>
      </c>
      <c r="AG58">
        <v>12.844857825923604</v>
      </c>
      <c r="AH58">
        <v>0</v>
      </c>
      <c r="AI58">
        <v>0</v>
      </c>
      <c r="AJ58">
        <v>0</v>
      </c>
      <c r="AK58">
        <v>8.0002969546023781</v>
      </c>
      <c r="AL58">
        <v>0</v>
      </c>
      <c r="AM58">
        <v>1.6458184620121059</v>
      </c>
      <c r="AN58">
        <v>0.54262439448966826</v>
      </c>
      <c r="AO58">
        <v>0</v>
      </c>
      <c r="AP58">
        <v>0</v>
      </c>
      <c r="AQ58">
        <v>12.255078376330619</v>
      </c>
      <c r="AR58">
        <v>12.257086164475055</v>
      </c>
      <c r="AS58">
        <v>9.8371821135462305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20.840846133755178</v>
      </c>
      <c r="BB58">
        <f t="shared" si="0"/>
        <v>477.7439896020154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319.65997262633641</v>
      </c>
      <c r="M59">
        <v>13.662451198025847</v>
      </c>
      <c r="N59">
        <v>35.974317336018096</v>
      </c>
      <c r="O59">
        <v>0</v>
      </c>
      <c r="P59">
        <v>20.604875837954417</v>
      </c>
      <c r="Q59">
        <v>2.0139120634503076</v>
      </c>
      <c r="R59">
        <v>2.0147721401112442</v>
      </c>
      <c r="S59">
        <v>2.0128822297172722</v>
      </c>
      <c r="T59">
        <v>0</v>
      </c>
      <c r="U59">
        <v>21.530246918938289</v>
      </c>
      <c r="V59">
        <v>4.0175643310632054</v>
      </c>
      <c r="W59">
        <v>5.1232801636014642</v>
      </c>
      <c r="X59">
        <v>10.050368695605037</v>
      </c>
      <c r="Y59">
        <v>0</v>
      </c>
      <c r="Z59">
        <v>2.0211978877061152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2.5160500158630765</v>
      </c>
      <c r="AG59">
        <v>12.844857825923604</v>
      </c>
      <c r="AH59">
        <v>0</v>
      </c>
      <c r="AI59">
        <v>0</v>
      </c>
      <c r="AJ59">
        <v>0</v>
      </c>
      <c r="AK59">
        <v>8.0002969546023781</v>
      </c>
      <c r="AL59">
        <v>0</v>
      </c>
      <c r="AM59">
        <v>1.6458184620121059</v>
      </c>
      <c r="AN59">
        <v>0.5813841603005635</v>
      </c>
      <c r="AO59">
        <v>0</v>
      </c>
      <c r="AP59">
        <v>0</v>
      </c>
      <c r="AQ59">
        <v>12.255078376330619</v>
      </c>
      <c r="AR59">
        <v>12.257086164475055</v>
      </c>
      <c r="AS59">
        <v>9.8371821135462305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20.842466291966076</v>
      </c>
      <c r="BB59">
        <f t="shared" si="0"/>
        <v>477.7811292096153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319.65997262633641</v>
      </c>
      <c r="M60">
        <v>13.662451198025847</v>
      </c>
      <c r="N60">
        <v>35.974317336018096</v>
      </c>
      <c r="O60">
        <v>0</v>
      </c>
      <c r="P60">
        <v>20.604875837954417</v>
      </c>
      <c r="Q60">
        <v>2.0139120634503076</v>
      </c>
      <c r="R60">
        <v>2.0147721401112442</v>
      </c>
      <c r="S60">
        <v>2.0128822297172722</v>
      </c>
      <c r="T60">
        <v>0</v>
      </c>
      <c r="U60">
        <v>21.530246918938289</v>
      </c>
      <c r="V60">
        <v>4.0175643310632054</v>
      </c>
      <c r="W60">
        <v>5.1232801636014642</v>
      </c>
      <c r="X60">
        <v>10.050368695605037</v>
      </c>
      <c r="Y60">
        <v>0</v>
      </c>
      <c r="Z60">
        <v>2.0211978877061152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2.5160500158630765</v>
      </c>
      <c r="AG60">
        <v>12.844857825923604</v>
      </c>
      <c r="AH60">
        <v>0</v>
      </c>
      <c r="AI60">
        <v>0</v>
      </c>
      <c r="AJ60">
        <v>0</v>
      </c>
      <c r="AK60">
        <v>8.0002969546023781</v>
      </c>
      <c r="AL60">
        <v>0</v>
      </c>
      <c r="AM60">
        <v>1.6458184620121059</v>
      </c>
      <c r="AN60">
        <v>0.5813841603005635</v>
      </c>
      <c r="AO60">
        <v>0</v>
      </c>
      <c r="AP60">
        <v>0</v>
      </c>
      <c r="AQ60">
        <v>12.255078376330619</v>
      </c>
      <c r="AR60">
        <v>12.257086164475055</v>
      </c>
      <c r="AS60">
        <v>9.8371821135462305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20.842466291966076</v>
      </c>
      <c r="BB60">
        <f t="shared" si="0"/>
        <v>477.7811292096153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319.65997262633641</v>
      </c>
      <c r="M61">
        <v>13.662451198025847</v>
      </c>
      <c r="N61">
        <v>35.974317336018096</v>
      </c>
      <c r="O61">
        <v>0</v>
      </c>
      <c r="P61">
        <v>20.604875837954417</v>
      </c>
      <c r="Q61">
        <v>2.0139120634503076</v>
      </c>
      <c r="R61">
        <v>5.7302605759711325</v>
      </c>
      <c r="S61">
        <v>2.0128822297172722</v>
      </c>
      <c r="T61">
        <v>0</v>
      </c>
      <c r="U61">
        <v>21.530246918938289</v>
      </c>
      <c r="V61">
        <v>4.3932326840976863</v>
      </c>
      <c r="W61">
        <v>10.39409342825965</v>
      </c>
      <c r="X61">
        <v>45.492069188004535</v>
      </c>
      <c r="Y61">
        <v>0</v>
      </c>
      <c r="Z61">
        <v>2.0211978877061152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2.5160500158630765</v>
      </c>
      <c r="AG61">
        <v>12.844857825923604</v>
      </c>
      <c r="AH61">
        <v>0</v>
      </c>
      <c r="AI61">
        <v>0</v>
      </c>
      <c r="AJ61">
        <v>0</v>
      </c>
      <c r="AK61">
        <v>8.0002969546023781</v>
      </c>
      <c r="AL61">
        <v>0</v>
      </c>
      <c r="AM61">
        <v>1.6458184620121059</v>
      </c>
      <c r="AN61">
        <v>0.5813841603005635</v>
      </c>
      <c r="AO61">
        <v>0</v>
      </c>
      <c r="AP61">
        <v>0</v>
      </c>
      <c r="AQ61">
        <v>12.255078376330619</v>
      </c>
      <c r="AR61">
        <v>13.618984556042578</v>
      </c>
      <c r="AS61">
        <v>9.8371821135462305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22.772187073554392</v>
      </c>
      <c r="BB61">
        <f t="shared" si="0"/>
        <v>522.01697736554661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319.65997262633641</v>
      </c>
      <c r="M62">
        <v>13.662451198025847</v>
      </c>
      <c r="N62">
        <v>35.974317336018096</v>
      </c>
      <c r="O62">
        <v>0</v>
      </c>
      <c r="P62">
        <v>20.604875837954417</v>
      </c>
      <c r="Q62">
        <v>2.0139120634503076</v>
      </c>
      <c r="R62">
        <v>5.774182908232965</v>
      </c>
      <c r="S62">
        <v>2.0128822297172722</v>
      </c>
      <c r="T62">
        <v>0</v>
      </c>
      <c r="U62">
        <v>21.530246918938289</v>
      </c>
      <c r="V62">
        <v>4.3932326840976863</v>
      </c>
      <c r="W62">
        <v>10.39409342825965</v>
      </c>
      <c r="X62">
        <v>45.492069188004535</v>
      </c>
      <c r="Y62">
        <v>0</v>
      </c>
      <c r="Z62">
        <v>2.0211978877061152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2.5160500158630765</v>
      </c>
      <c r="AG62">
        <v>12.844857825923604</v>
      </c>
      <c r="AH62">
        <v>0</v>
      </c>
      <c r="AI62">
        <v>0</v>
      </c>
      <c r="AJ62">
        <v>0</v>
      </c>
      <c r="AK62">
        <v>8.0002969546023781</v>
      </c>
      <c r="AL62">
        <v>0</v>
      </c>
      <c r="AM62">
        <v>1.6458184620121059</v>
      </c>
      <c r="AN62">
        <v>0.5813841603005635</v>
      </c>
      <c r="AO62">
        <v>0</v>
      </c>
      <c r="AP62">
        <v>0</v>
      </c>
      <c r="AQ62">
        <v>12.255078376330619</v>
      </c>
      <c r="AR62">
        <v>13.618984556042578</v>
      </c>
      <c r="AS62">
        <v>9.8371821135462305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22.774023027042936</v>
      </c>
      <c r="BB62">
        <f t="shared" si="0"/>
        <v>522.05906374431981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402.08761955334029</v>
      </c>
      <c r="M63">
        <v>13.662451198025847</v>
      </c>
      <c r="N63">
        <v>35.974317336018096</v>
      </c>
      <c r="O63">
        <v>0</v>
      </c>
      <c r="P63">
        <v>20.604875837954417</v>
      </c>
      <c r="Q63">
        <v>2.0139120634503076</v>
      </c>
      <c r="R63">
        <v>5.774182908232965</v>
      </c>
      <c r="S63">
        <v>2.0128822297172722</v>
      </c>
      <c r="T63">
        <v>0</v>
      </c>
      <c r="U63">
        <v>21.530246918938289</v>
      </c>
      <c r="V63">
        <v>4.3932326840976863</v>
      </c>
      <c r="W63">
        <v>10.39409342825965</v>
      </c>
      <c r="X63">
        <v>45.492069188004535</v>
      </c>
      <c r="Y63">
        <v>0</v>
      </c>
      <c r="Z63">
        <v>2.0211978877061152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2.5160500158630765</v>
      </c>
      <c r="AG63">
        <v>12.844857825923604</v>
      </c>
      <c r="AH63">
        <v>0</v>
      </c>
      <c r="AI63">
        <v>0</v>
      </c>
      <c r="AJ63">
        <v>0</v>
      </c>
      <c r="AK63">
        <v>8.0002969546023781</v>
      </c>
      <c r="AL63">
        <v>0</v>
      </c>
      <c r="AM63">
        <v>1.6458184620121059</v>
      </c>
      <c r="AN63">
        <v>0.5813841603005635</v>
      </c>
      <c r="AO63">
        <v>0</v>
      </c>
      <c r="AP63">
        <v>0</v>
      </c>
      <c r="AQ63">
        <v>12.255078376330619</v>
      </c>
      <c r="AR63">
        <v>13.618984556042578</v>
      </c>
      <c r="AS63">
        <v>9.8371821135462305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26.219498668591676</v>
      </c>
      <c r="BB63">
        <f t="shared" si="0"/>
        <v>601.04123502977495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462.40056423559565</v>
      </c>
      <c r="M64">
        <v>13.662451198025847</v>
      </c>
      <c r="N64">
        <v>35.974317336018096</v>
      </c>
      <c r="O64">
        <v>0</v>
      </c>
      <c r="P64">
        <v>20.604875837954417</v>
      </c>
      <c r="Q64">
        <v>2.0139120634503076</v>
      </c>
      <c r="R64">
        <v>2.0147721401112442</v>
      </c>
      <c r="S64">
        <v>2.0128822297172722</v>
      </c>
      <c r="T64">
        <v>0</v>
      </c>
      <c r="U64">
        <v>21.530246918938289</v>
      </c>
      <c r="V64">
        <v>4.0175643310632054</v>
      </c>
      <c r="W64">
        <v>5.1232801636014642</v>
      </c>
      <c r="X64">
        <v>10.050368695605037</v>
      </c>
      <c r="Y64">
        <v>0</v>
      </c>
      <c r="Z64">
        <v>2.0211978877061152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2.5160500158630765</v>
      </c>
      <c r="AG64">
        <v>12.844857825923604</v>
      </c>
      <c r="AH64">
        <v>0</v>
      </c>
      <c r="AI64">
        <v>0</v>
      </c>
      <c r="AJ64">
        <v>0</v>
      </c>
      <c r="AK64">
        <v>8.0002969546023781</v>
      </c>
      <c r="AL64">
        <v>0</v>
      </c>
      <c r="AM64">
        <v>1.6458184620121059</v>
      </c>
      <c r="AN64">
        <v>0.5813841603005635</v>
      </c>
      <c r="AO64">
        <v>0</v>
      </c>
      <c r="AP64">
        <v>0</v>
      </c>
      <c r="AQ64">
        <v>12.255078376330619</v>
      </c>
      <c r="AR64">
        <v>13.618984556042578</v>
      </c>
      <c r="AS64">
        <v>9.8371821135462305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26.86595037400064</v>
      </c>
      <c r="BB64">
        <f t="shared" si="0"/>
        <v>615.86013512840771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524.72421094572724</v>
      </c>
      <c r="M65">
        <v>13.662451198025847</v>
      </c>
      <c r="N65">
        <v>35.974317336018096</v>
      </c>
      <c r="O65">
        <v>0</v>
      </c>
      <c r="P65">
        <v>20.604875837954417</v>
      </c>
      <c r="Q65">
        <v>2.0139120634503076</v>
      </c>
      <c r="R65">
        <v>2.0147721401112442</v>
      </c>
      <c r="S65">
        <v>2.0128822297172722</v>
      </c>
      <c r="T65">
        <v>0</v>
      </c>
      <c r="U65">
        <v>21.530246918938289</v>
      </c>
      <c r="V65">
        <v>4.0175643310632054</v>
      </c>
      <c r="W65">
        <v>5.1232801636014642</v>
      </c>
      <c r="X65">
        <v>10.050368695605037</v>
      </c>
      <c r="Y65">
        <v>0</v>
      </c>
      <c r="Z65">
        <v>2.0211978877061152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2.5160500158630765</v>
      </c>
      <c r="AG65">
        <v>12.844857825923604</v>
      </c>
      <c r="AH65">
        <v>0</v>
      </c>
      <c r="AI65">
        <v>0</v>
      </c>
      <c r="AJ65">
        <v>0</v>
      </c>
      <c r="AK65">
        <v>8.0002969546023781</v>
      </c>
      <c r="AL65">
        <v>0</v>
      </c>
      <c r="AM65">
        <v>1.6458184620121059</v>
      </c>
      <c r="AN65">
        <v>0.5813841603005635</v>
      </c>
      <c r="AO65">
        <v>0</v>
      </c>
      <c r="AP65">
        <v>0</v>
      </c>
      <c r="AQ65">
        <v>12.255078376330619</v>
      </c>
      <c r="AR65">
        <v>12.257086164475055</v>
      </c>
      <c r="AS65">
        <v>9.8371821135462305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29.414151453716642</v>
      </c>
      <c r="BB65">
        <f t="shared" si="0"/>
        <v>674.27368236725556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9.4030364797377111</v>
      </c>
      <c r="L66">
        <v>577.63936926661881</v>
      </c>
      <c r="M66">
        <v>13.662451198025847</v>
      </c>
      <c r="N66">
        <v>35.974317336018096</v>
      </c>
      <c r="O66">
        <v>0</v>
      </c>
      <c r="P66">
        <v>20.604875837954417</v>
      </c>
      <c r="Q66">
        <v>6.6578513450116565</v>
      </c>
      <c r="R66">
        <v>5.774182908232965</v>
      </c>
      <c r="S66">
        <v>8.0317611400192774</v>
      </c>
      <c r="T66">
        <v>0</v>
      </c>
      <c r="U66">
        <v>21.530246918938289</v>
      </c>
      <c r="V66">
        <v>4.3932326840976863</v>
      </c>
      <c r="W66">
        <v>10.39409342825965</v>
      </c>
      <c r="X66">
        <v>44.198908770480315</v>
      </c>
      <c r="Y66">
        <v>0</v>
      </c>
      <c r="Z66">
        <v>2.0211978877061152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2.5160500158630765</v>
      </c>
      <c r="AG66">
        <v>12.844857825923604</v>
      </c>
      <c r="AH66">
        <v>0</v>
      </c>
      <c r="AI66">
        <v>0</v>
      </c>
      <c r="AJ66">
        <v>0</v>
      </c>
      <c r="AK66">
        <v>8.0002969546023781</v>
      </c>
      <c r="AL66">
        <v>0</v>
      </c>
      <c r="AM66">
        <v>1.6458184620121059</v>
      </c>
      <c r="AN66">
        <v>0.5813841603005635</v>
      </c>
      <c r="AO66">
        <v>0</v>
      </c>
      <c r="AP66">
        <v>0</v>
      </c>
      <c r="AQ66">
        <v>12.255078376330619</v>
      </c>
      <c r="AR66">
        <v>12.257086164475055</v>
      </c>
      <c r="AS66">
        <v>9.8371821135462305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34.285333073659622</v>
      </c>
      <c r="BB66">
        <f t="shared" si="0"/>
        <v>785.93794620049471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9.4030364797377111</v>
      </c>
      <c r="L67">
        <v>556.27671797810501</v>
      </c>
      <c r="M67">
        <v>13.662451198025847</v>
      </c>
      <c r="N67">
        <v>35.974317336018096</v>
      </c>
      <c r="O67">
        <v>0</v>
      </c>
      <c r="P67">
        <v>20.604875837954417</v>
      </c>
      <c r="Q67">
        <v>6.658768884071586</v>
      </c>
      <c r="R67">
        <v>5.9921668693466881</v>
      </c>
      <c r="S67">
        <v>8.0335397269511066</v>
      </c>
      <c r="T67">
        <v>0</v>
      </c>
      <c r="U67">
        <v>21.530246918938289</v>
      </c>
      <c r="V67">
        <v>4.3932326840976863</v>
      </c>
      <c r="W67">
        <v>10.39409342825965</v>
      </c>
      <c r="X67">
        <v>45.492069188004535</v>
      </c>
      <c r="Y67">
        <v>0</v>
      </c>
      <c r="Z67">
        <v>2.0211978877061152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2.5160500158630765</v>
      </c>
      <c r="AG67">
        <v>12.844857825923604</v>
      </c>
      <c r="AH67">
        <v>0</v>
      </c>
      <c r="AI67">
        <v>0</v>
      </c>
      <c r="AJ67">
        <v>0</v>
      </c>
      <c r="AK67">
        <v>8.0002969546023781</v>
      </c>
      <c r="AL67">
        <v>0</v>
      </c>
      <c r="AM67">
        <v>1.6458184620121059</v>
      </c>
      <c r="AN67">
        <v>0.60076404320601129</v>
      </c>
      <c r="AO67">
        <v>0</v>
      </c>
      <c r="AP67">
        <v>0</v>
      </c>
      <c r="AQ67">
        <v>12.255078376330619</v>
      </c>
      <c r="AR67">
        <v>12.257086164475055</v>
      </c>
      <c r="AS67">
        <v>9.8371821135462305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33.456462861998709</v>
      </c>
      <c r="BB67">
        <f t="shared" si="0"/>
        <v>766.9373855111769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9.4030364797377111</v>
      </c>
      <c r="L68">
        <v>582.53319278521815</v>
      </c>
      <c r="M68">
        <v>13.662451198025847</v>
      </c>
      <c r="N68">
        <v>35.974317336018096</v>
      </c>
      <c r="O68">
        <v>0</v>
      </c>
      <c r="P68">
        <v>20.604875837954417</v>
      </c>
      <c r="Q68">
        <v>6.6590000137938858</v>
      </c>
      <c r="R68">
        <v>5.9921668693466881</v>
      </c>
      <c r="S68">
        <v>8.0342007409384841</v>
      </c>
      <c r="T68">
        <v>0</v>
      </c>
      <c r="U68">
        <v>21.530246918938289</v>
      </c>
      <c r="V68">
        <v>4.3932326840976863</v>
      </c>
      <c r="W68">
        <v>10.39409342825965</v>
      </c>
      <c r="X68">
        <v>45.492069188004535</v>
      </c>
      <c r="Y68">
        <v>0</v>
      </c>
      <c r="Z68">
        <v>2.0211978877061152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2.5160500158630765</v>
      </c>
      <c r="AG68">
        <v>12.844857825923604</v>
      </c>
      <c r="AH68">
        <v>0</v>
      </c>
      <c r="AI68">
        <v>0</v>
      </c>
      <c r="AJ68">
        <v>0</v>
      </c>
      <c r="AK68">
        <v>8.0002969546023781</v>
      </c>
      <c r="AL68">
        <v>0</v>
      </c>
      <c r="AM68">
        <v>1.6458184620121059</v>
      </c>
      <c r="AN68">
        <v>0.60076404320601129</v>
      </c>
      <c r="AO68">
        <v>0</v>
      </c>
      <c r="AP68">
        <v>0</v>
      </c>
      <c r="AQ68">
        <v>12.255078376330619</v>
      </c>
      <c r="AR68">
        <v>12.257086164475055</v>
      </c>
      <c r="AS68">
        <v>9.8371821135462305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34.554020800543142</v>
      </c>
      <c r="BB68">
        <f t="shared" ref="BB68:BB99" si="1">SUM(B68:AZ68)-BA68</f>
        <v>792.09719452345519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9.4030364797377111</v>
      </c>
      <c r="L69">
        <v>582.53319278521815</v>
      </c>
      <c r="M69">
        <v>13.662451198025847</v>
      </c>
      <c r="N69">
        <v>35.974317336018096</v>
      </c>
      <c r="O69">
        <v>0</v>
      </c>
      <c r="P69">
        <v>20.604875837954417</v>
      </c>
      <c r="Q69">
        <v>6.6578445669663822</v>
      </c>
      <c r="R69">
        <v>5.9915559557382316</v>
      </c>
      <c r="S69">
        <v>8.0325817925808405</v>
      </c>
      <c r="T69">
        <v>0</v>
      </c>
      <c r="U69">
        <v>21.530246918938289</v>
      </c>
      <c r="V69">
        <v>4.3932326840976863</v>
      </c>
      <c r="W69">
        <v>10.386858472369457</v>
      </c>
      <c r="X69">
        <v>45.492069188004535</v>
      </c>
      <c r="Y69">
        <v>0</v>
      </c>
      <c r="Z69">
        <v>2.0211978877061152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2.5160500158630765</v>
      </c>
      <c r="AG69">
        <v>12.844857825923604</v>
      </c>
      <c r="AH69">
        <v>0</v>
      </c>
      <c r="AI69">
        <v>0</v>
      </c>
      <c r="AJ69">
        <v>0</v>
      </c>
      <c r="AK69">
        <v>8.0002969546023781</v>
      </c>
      <c r="AL69">
        <v>0</v>
      </c>
      <c r="AM69">
        <v>1.6458184620121059</v>
      </c>
      <c r="AN69">
        <v>0.60076404320601129</v>
      </c>
      <c r="AO69">
        <v>0</v>
      </c>
      <c r="AP69">
        <v>0</v>
      </c>
      <c r="AQ69">
        <v>12.255078376330619</v>
      </c>
      <c r="AR69">
        <v>13.618984556042578</v>
      </c>
      <c r="AS69">
        <v>9.8371821135462305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34.610504226246881</v>
      </c>
      <c r="BB69">
        <f t="shared" si="1"/>
        <v>793.39198922463527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9.4030364797377111</v>
      </c>
      <c r="L70">
        <v>582.53319278521815</v>
      </c>
      <c r="M70">
        <v>13.662451198025847</v>
      </c>
      <c r="N70">
        <v>35.974317336018096</v>
      </c>
      <c r="O70">
        <v>0</v>
      </c>
      <c r="P70">
        <v>20.604875837954417</v>
      </c>
      <c r="Q70">
        <v>6.6578445669663822</v>
      </c>
      <c r="R70">
        <v>5.9921674029586862</v>
      </c>
      <c r="S70">
        <v>8.0325817925808405</v>
      </c>
      <c r="T70">
        <v>0</v>
      </c>
      <c r="U70">
        <v>21.530246918938289</v>
      </c>
      <c r="V70">
        <v>4.3932326840976863</v>
      </c>
      <c r="W70">
        <v>10.386858472369457</v>
      </c>
      <c r="X70">
        <v>45.492069188004535</v>
      </c>
      <c r="Y70">
        <v>0</v>
      </c>
      <c r="Z70">
        <v>2.0015219603423082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2.5160500158630765</v>
      </c>
      <c r="AG70">
        <v>12.844857825923604</v>
      </c>
      <c r="AH70">
        <v>4.7229514751617625</v>
      </c>
      <c r="AI70">
        <v>0</v>
      </c>
      <c r="AJ70">
        <v>0</v>
      </c>
      <c r="AK70">
        <v>8.0002969546023781</v>
      </c>
      <c r="AL70">
        <v>0</v>
      </c>
      <c r="AM70">
        <v>1.6458184620121059</v>
      </c>
      <c r="AN70">
        <v>0.60076404320601129</v>
      </c>
      <c r="AO70">
        <v>0</v>
      </c>
      <c r="AP70">
        <v>0</v>
      </c>
      <c r="AQ70">
        <v>12.255078376330619</v>
      </c>
      <c r="AR70">
        <v>13.618984556042578</v>
      </c>
      <c r="AS70">
        <v>9.8371821135462305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34.807126702638648</v>
      </c>
      <c r="BB70">
        <f t="shared" si="1"/>
        <v>797.89925374326185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9.4030364797377111</v>
      </c>
      <c r="L71">
        <v>582.53319278521815</v>
      </c>
      <c r="M71">
        <v>13.662451198025847</v>
      </c>
      <c r="N71">
        <v>35.974317336018096</v>
      </c>
      <c r="O71">
        <v>0</v>
      </c>
      <c r="P71">
        <v>20.604875837954417</v>
      </c>
      <c r="Q71">
        <v>6.6578445669663822</v>
      </c>
      <c r="R71">
        <v>5.9921668693466881</v>
      </c>
      <c r="S71">
        <v>8.0325817925808405</v>
      </c>
      <c r="T71">
        <v>0</v>
      </c>
      <c r="U71">
        <v>21.530246918938289</v>
      </c>
      <c r="V71">
        <v>4.3932326840976863</v>
      </c>
      <c r="W71">
        <v>10.386858472369457</v>
      </c>
      <c r="X71">
        <v>45.492069188004535</v>
      </c>
      <c r="Y71">
        <v>0</v>
      </c>
      <c r="Z71">
        <v>4.0423957754122304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2.5160500158630765</v>
      </c>
      <c r="AG71">
        <v>12.844857825923604</v>
      </c>
      <c r="AH71">
        <v>5.9036891087455645</v>
      </c>
      <c r="AI71">
        <v>0</v>
      </c>
      <c r="AJ71">
        <v>0</v>
      </c>
      <c r="AK71">
        <v>8.0002969546023781</v>
      </c>
      <c r="AL71">
        <v>0</v>
      </c>
      <c r="AM71">
        <v>3.291636611041536</v>
      </c>
      <c r="AN71">
        <v>0.60076404320601129</v>
      </c>
      <c r="AO71">
        <v>0</v>
      </c>
      <c r="AP71">
        <v>0</v>
      </c>
      <c r="AQ71">
        <v>12.255078376330619</v>
      </c>
      <c r="AR71">
        <v>13.618984556042578</v>
      </c>
      <c r="AS71">
        <v>9.8371821135462305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35.010585237516828</v>
      </c>
      <c r="BB71">
        <f t="shared" si="1"/>
        <v>802.56322427245493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9.4030364797377111</v>
      </c>
      <c r="L72">
        <v>582.53319278521815</v>
      </c>
      <c r="M72">
        <v>13.662451198025847</v>
      </c>
      <c r="N72">
        <v>35.974317336018096</v>
      </c>
      <c r="O72">
        <v>0</v>
      </c>
      <c r="P72">
        <v>20.604875837954417</v>
      </c>
      <c r="Q72">
        <v>6.6578445669663822</v>
      </c>
      <c r="R72">
        <v>5.9921668693466881</v>
      </c>
      <c r="S72">
        <v>8.0325817925808405</v>
      </c>
      <c r="T72">
        <v>0</v>
      </c>
      <c r="U72">
        <v>21.530246918938289</v>
      </c>
      <c r="V72">
        <v>4.3932326840976863</v>
      </c>
      <c r="W72">
        <v>10.386858472369457</v>
      </c>
      <c r="X72">
        <v>45.492069188004535</v>
      </c>
      <c r="Y72">
        <v>0</v>
      </c>
      <c r="Z72">
        <v>4.0423957754122304</v>
      </c>
      <c r="AA72">
        <v>0</v>
      </c>
      <c r="AB72">
        <v>0</v>
      </c>
      <c r="AC72">
        <v>0</v>
      </c>
      <c r="AD72">
        <v>2.8437006887914835</v>
      </c>
      <c r="AE72">
        <v>0</v>
      </c>
      <c r="AF72">
        <v>2.5160500158630765</v>
      </c>
      <c r="AG72">
        <v>12.844857825923604</v>
      </c>
      <c r="AH72">
        <v>13.283300494677519</v>
      </c>
      <c r="AI72">
        <v>0</v>
      </c>
      <c r="AJ72">
        <v>0</v>
      </c>
      <c r="AK72">
        <v>8.0002969546023781</v>
      </c>
      <c r="AL72">
        <v>0</v>
      </c>
      <c r="AM72">
        <v>3.291636611041536</v>
      </c>
      <c r="AN72">
        <v>0.60076404320601129</v>
      </c>
      <c r="AO72">
        <v>0</v>
      </c>
      <c r="AP72">
        <v>0</v>
      </c>
      <c r="AQ72">
        <v>12.255078376330619</v>
      </c>
      <c r="AR72">
        <v>13.618984556042578</v>
      </c>
      <c r="AS72">
        <v>9.8371821135462305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35.43791968224027</v>
      </c>
      <c r="BB72">
        <f t="shared" si="1"/>
        <v>812.35920190245497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9.4030364797377111</v>
      </c>
      <c r="L73">
        <v>582.53319278521815</v>
      </c>
      <c r="M73">
        <v>13.662451198025847</v>
      </c>
      <c r="N73">
        <v>35.974317336018096</v>
      </c>
      <c r="O73">
        <v>0</v>
      </c>
      <c r="P73">
        <v>20.604875837954417</v>
      </c>
      <c r="Q73">
        <v>6.6599374201865364</v>
      </c>
      <c r="R73">
        <v>5.9921668693466881</v>
      </c>
      <c r="S73">
        <v>8.0325817925808405</v>
      </c>
      <c r="T73">
        <v>0</v>
      </c>
      <c r="U73">
        <v>21.530246918938289</v>
      </c>
      <c r="V73">
        <v>4.3932326840976863</v>
      </c>
      <c r="W73">
        <v>10.386858472369457</v>
      </c>
      <c r="X73">
        <v>45.492069188004535</v>
      </c>
      <c r="Y73">
        <v>0</v>
      </c>
      <c r="Z73">
        <v>4.0423957754122304</v>
      </c>
      <c r="AA73">
        <v>0</v>
      </c>
      <c r="AB73">
        <v>1.0410235785848465</v>
      </c>
      <c r="AC73">
        <v>0</v>
      </c>
      <c r="AD73">
        <v>2.8437006887914835</v>
      </c>
      <c r="AE73">
        <v>0</v>
      </c>
      <c r="AF73">
        <v>2.5160500158630765</v>
      </c>
      <c r="AG73">
        <v>12.844857825923604</v>
      </c>
      <c r="AH73">
        <v>13.283300494677519</v>
      </c>
      <c r="AI73">
        <v>0</v>
      </c>
      <c r="AJ73">
        <v>0</v>
      </c>
      <c r="AK73">
        <v>8.0002969546023781</v>
      </c>
      <c r="AL73">
        <v>0</v>
      </c>
      <c r="AM73">
        <v>4.9274806281569603</v>
      </c>
      <c r="AN73">
        <v>0.60076404320601129</v>
      </c>
      <c r="AO73">
        <v>0</v>
      </c>
      <c r="AP73">
        <v>0.47407387893967856</v>
      </c>
      <c r="AQ73">
        <v>12.255078376330619</v>
      </c>
      <c r="AR73">
        <v>16.172544160300564</v>
      </c>
      <c r="AS73">
        <v>9.8371821135462305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35.676455308602797</v>
      </c>
      <c r="BB73">
        <f t="shared" si="1"/>
        <v>817.82726020821053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9.4030364797377111</v>
      </c>
      <c r="L74">
        <v>582.53319278521815</v>
      </c>
      <c r="M74">
        <v>13.662451198025847</v>
      </c>
      <c r="N74">
        <v>35.974317336018096</v>
      </c>
      <c r="O74">
        <v>0</v>
      </c>
      <c r="P74">
        <v>20.604875837954417</v>
      </c>
      <c r="Q74">
        <v>6.6599374201865364</v>
      </c>
      <c r="R74">
        <v>5.9921668693466881</v>
      </c>
      <c r="S74">
        <v>8.0325817925808405</v>
      </c>
      <c r="T74">
        <v>0</v>
      </c>
      <c r="U74">
        <v>21.530246918938289</v>
      </c>
      <c r="V74">
        <v>4.3932326840976863</v>
      </c>
      <c r="W74">
        <v>10.386858472369457</v>
      </c>
      <c r="X74">
        <v>45.492069188004535</v>
      </c>
      <c r="Y74">
        <v>0</v>
      </c>
      <c r="Z74">
        <v>4.0423957754122304</v>
      </c>
      <c r="AA74">
        <v>1.169456154456272</v>
      </c>
      <c r="AB74">
        <v>4.0808111944270502</v>
      </c>
      <c r="AC74">
        <v>0.59626628156960959</v>
      </c>
      <c r="AD74">
        <v>2.8437006887914835</v>
      </c>
      <c r="AE74">
        <v>0</v>
      </c>
      <c r="AF74">
        <v>5.0321003452306412</v>
      </c>
      <c r="AG74">
        <v>12.844857825923604</v>
      </c>
      <c r="AH74">
        <v>19.186989603423083</v>
      </c>
      <c r="AI74">
        <v>0</v>
      </c>
      <c r="AJ74">
        <v>0</v>
      </c>
      <c r="AK74">
        <v>8.0002969546023781</v>
      </c>
      <c r="AL74">
        <v>0</v>
      </c>
      <c r="AM74">
        <v>4.9274806281569603</v>
      </c>
      <c r="AN74">
        <v>0.60076404320601129</v>
      </c>
      <c r="AO74">
        <v>0</v>
      </c>
      <c r="AP74">
        <v>0.47407387893967856</v>
      </c>
      <c r="AQ74">
        <v>12.255078376330619</v>
      </c>
      <c r="AR74">
        <v>13.618984556042578</v>
      </c>
      <c r="AS74">
        <v>9.8371821135462305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36.122531945826026</v>
      </c>
      <c r="BB74">
        <f t="shared" si="1"/>
        <v>828.05287345671047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9.4030364797377111</v>
      </c>
      <c r="L75">
        <v>582.53319278521815</v>
      </c>
      <c r="M75">
        <v>13.662451198025847</v>
      </c>
      <c r="N75">
        <v>35.974317336018096</v>
      </c>
      <c r="O75">
        <v>0</v>
      </c>
      <c r="P75">
        <v>20.604875837954417</v>
      </c>
      <c r="Q75">
        <v>6.3598250966435925</v>
      </c>
      <c r="R75">
        <v>5.9921668693466881</v>
      </c>
      <c r="S75">
        <v>8.0307075797894072</v>
      </c>
      <c r="T75">
        <v>0</v>
      </c>
      <c r="U75">
        <v>21.530246918938289</v>
      </c>
      <c r="V75">
        <v>4.3932326840976863</v>
      </c>
      <c r="W75">
        <v>10.386858472369457</v>
      </c>
      <c r="X75">
        <v>45.492069188004535</v>
      </c>
      <c r="Y75">
        <v>0</v>
      </c>
      <c r="Z75">
        <v>4.0423957754122304</v>
      </c>
      <c r="AA75">
        <v>4.3123701699018984</v>
      </c>
      <c r="AB75">
        <v>8.2282475140889169</v>
      </c>
      <c r="AC75">
        <v>3.1800864178668329</v>
      </c>
      <c r="AD75">
        <v>5.6874010644959299</v>
      </c>
      <c r="AE75">
        <v>0</v>
      </c>
      <c r="AF75">
        <v>7.6708845464412434</v>
      </c>
      <c r="AG75">
        <v>12.844857825923604</v>
      </c>
      <c r="AH75">
        <v>25.533455520768108</v>
      </c>
      <c r="AI75">
        <v>0</v>
      </c>
      <c r="AJ75">
        <v>0</v>
      </c>
      <c r="AK75">
        <v>8.0002969546023781</v>
      </c>
      <c r="AL75">
        <v>0</v>
      </c>
      <c r="AM75">
        <v>4.9274806281569603</v>
      </c>
      <c r="AN75">
        <v>0.60076404320601129</v>
      </c>
      <c r="AO75">
        <v>0</v>
      </c>
      <c r="AP75">
        <v>0</v>
      </c>
      <c r="AQ75">
        <v>12.255078376330619</v>
      </c>
      <c r="AR75">
        <v>13.618984556042578</v>
      </c>
      <c r="AS75">
        <v>9.5418011442287618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36.984936152314901</v>
      </c>
      <c r="BB75">
        <f t="shared" si="1"/>
        <v>847.82214883129518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9.4030364797377111</v>
      </c>
      <c r="L76">
        <v>582.53319278521815</v>
      </c>
      <c r="M76">
        <v>13.662451198025847</v>
      </c>
      <c r="N76">
        <v>35.974317336018096</v>
      </c>
      <c r="O76">
        <v>0</v>
      </c>
      <c r="P76">
        <v>20.604875837954417</v>
      </c>
      <c r="Q76">
        <v>6.3594254608048519</v>
      </c>
      <c r="R76">
        <v>5.9921668693466881</v>
      </c>
      <c r="S76">
        <v>8.0307075797894072</v>
      </c>
      <c r="T76">
        <v>0</v>
      </c>
      <c r="U76">
        <v>21.530246918938289</v>
      </c>
      <c r="V76">
        <v>4.3932326840976863</v>
      </c>
      <c r="W76">
        <v>10.386858472369457</v>
      </c>
      <c r="X76">
        <v>45.492069188004535</v>
      </c>
      <c r="Y76">
        <v>0</v>
      </c>
      <c r="Z76">
        <v>4.0423957754122304</v>
      </c>
      <c r="AA76">
        <v>5.4818263243581704</v>
      </c>
      <c r="AB76">
        <v>12.342371582654978</v>
      </c>
      <c r="AC76">
        <v>9.0723894713003563</v>
      </c>
      <c r="AD76">
        <v>8.5311017532874143</v>
      </c>
      <c r="AE76">
        <v>0</v>
      </c>
      <c r="AF76">
        <v>10.739238866624921</v>
      </c>
      <c r="AG76">
        <v>12.844857825923604</v>
      </c>
      <c r="AH76">
        <v>36.455280434669177</v>
      </c>
      <c r="AI76">
        <v>0</v>
      </c>
      <c r="AJ76">
        <v>0</v>
      </c>
      <c r="AK76">
        <v>8.0002969546023781</v>
      </c>
      <c r="AL76">
        <v>0</v>
      </c>
      <c r="AM76">
        <v>4.9274806281569603</v>
      </c>
      <c r="AN76">
        <v>0.60076404320601129</v>
      </c>
      <c r="AO76">
        <v>0</v>
      </c>
      <c r="AP76">
        <v>0</v>
      </c>
      <c r="AQ76">
        <v>12.255078376330619</v>
      </c>
      <c r="AR76">
        <v>13.618984556042578</v>
      </c>
      <c r="AS76">
        <v>9.5418011442287618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38.155727549268917</v>
      </c>
      <c r="BB76">
        <f t="shared" si="1"/>
        <v>874.66072099783412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9.4030364797377111</v>
      </c>
      <c r="L77">
        <v>582.53319278521815</v>
      </c>
      <c r="M77">
        <v>13.662451198025847</v>
      </c>
      <c r="N77">
        <v>35.974317336018096</v>
      </c>
      <c r="O77">
        <v>0</v>
      </c>
      <c r="P77">
        <v>20.604875837954417</v>
      </c>
      <c r="Q77">
        <v>6.3594254608048519</v>
      </c>
      <c r="R77">
        <v>5.9921668693466881</v>
      </c>
      <c r="S77">
        <v>8.0307075797894072</v>
      </c>
      <c r="T77">
        <v>0</v>
      </c>
      <c r="U77">
        <v>21.530246918938289</v>
      </c>
      <c r="V77">
        <v>4.3932326840976863</v>
      </c>
      <c r="W77">
        <v>10.386858472369457</v>
      </c>
      <c r="X77">
        <v>45.492069188004535</v>
      </c>
      <c r="Y77">
        <v>0</v>
      </c>
      <c r="Z77">
        <v>4.0423957754122304</v>
      </c>
      <c r="AA77">
        <v>8.6491037562095592</v>
      </c>
      <c r="AB77">
        <v>12.342371582654978</v>
      </c>
      <c r="AC77">
        <v>9.0723894713003563</v>
      </c>
      <c r="AD77">
        <v>8.5311017532874143</v>
      </c>
      <c r="AE77">
        <v>0</v>
      </c>
      <c r="AF77">
        <v>10.739238866624921</v>
      </c>
      <c r="AG77">
        <v>12.844857825923604</v>
      </c>
      <c r="AH77">
        <v>36.455280434669177</v>
      </c>
      <c r="AI77">
        <v>0</v>
      </c>
      <c r="AJ77">
        <v>0</v>
      </c>
      <c r="AK77">
        <v>8.0002969546023781</v>
      </c>
      <c r="AL77">
        <v>0</v>
      </c>
      <c r="AM77">
        <v>4.9274806281569603</v>
      </c>
      <c r="AN77">
        <v>0.60076404320601129</v>
      </c>
      <c r="AO77">
        <v>0</v>
      </c>
      <c r="AP77">
        <v>0.11851854978083907</v>
      </c>
      <c r="AQ77">
        <v>12.255078376330619</v>
      </c>
      <c r="AR77">
        <v>13.618984556042578</v>
      </c>
      <c r="AS77">
        <v>9.5418011442287618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38.293073821301149</v>
      </c>
      <c r="BB77">
        <f t="shared" si="1"/>
        <v>877.80917070743408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9.4030364797377111</v>
      </c>
      <c r="L78">
        <v>582.53319278521815</v>
      </c>
      <c r="M78">
        <v>13.662451198025847</v>
      </c>
      <c r="N78">
        <v>35.974317336018096</v>
      </c>
      <c r="O78">
        <v>0</v>
      </c>
      <c r="P78">
        <v>20.604875837954417</v>
      </c>
      <c r="Q78">
        <v>6.3594254608048519</v>
      </c>
      <c r="R78">
        <v>5.9921668693466881</v>
      </c>
      <c r="S78">
        <v>8.0306791703539506</v>
      </c>
      <c r="T78">
        <v>0</v>
      </c>
      <c r="U78">
        <v>21.530246918938289</v>
      </c>
      <c r="V78">
        <v>4.3932326840976863</v>
      </c>
      <c r="W78">
        <v>10.386858472369457</v>
      </c>
      <c r="X78">
        <v>45.492069188004535</v>
      </c>
      <c r="Y78">
        <v>0</v>
      </c>
      <c r="Z78">
        <v>4.0423957754122304</v>
      </c>
      <c r="AA78">
        <v>8.6491037562095592</v>
      </c>
      <c r="AB78">
        <v>12.342371582654978</v>
      </c>
      <c r="AC78">
        <v>9.0723894713003563</v>
      </c>
      <c r="AD78">
        <v>8.5311017532874143</v>
      </c>
      <c r="AE78">
        <v>0</v>
      </c>
      <c r="AF78">
        <v>10.739238866624921</v>
      </c>
      <c r="AG78">
        <v>12.844857825923604</v>
      </c>
      <c r="AH78">
        <v>36.455280434669177</v>
      </c>
      <c r="AI78">
        <v>0</v>
      </c>
      <c r="AJ78">
        <v>0</v>
      </c>
      <c r="AK78">
        <v>8.0002969546023781</v>
      </c>
      <c r="AL78">
        <v>0</v>
      </c>
      <c r="AM78">
        <v>4.9274806281569603</v>
      </c>
      <c r="AN78">
        <v>0.60076404320601129</v>
      </c>
      <c r="AO78">
        <v>0</v>
      </c>
      <c r="AP78">
        <v>0.19753091630139843</v>
      </c>
      <c r="AQ78">
        <v>12.255078376330619</v>
      </c>
      <c r="AR78">
        <v>13.618984556042578</v>
      </c>
      <c r="AS78">
        <v>9.5418011442287618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38.296375350707308</v>
      </c>
      <c r="BB78">
        <f t="shared" si="1"/>
        <v>877.88485313511319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9.4030364797377111</v>
      </c>
      <c r="L79">
        <v>582.53319278521815</v>
      </c>
      <c r="M79">
        <v>13.662451198025847</v>
      </c>
      <c r="N79">
        <v>35.974317336018096</v>
      </c>
      <c r="O79">
        <v>0</v>
      </c>
      <c r="P79">
        <v>20.604875837954417</v>
      </c>
      <c r="Q79">
        <v>6.3594254608048519</v>
      </c>
      <c r="R79">
        <v>5.9921668693466881</v>
      </c>
      <c r="S79">
        <v>8.0306791703539506</v>
      </c>
      <c r="T79">
        <v>0</v>
      </c>
      <c r="U79">
        <v>21.530246918938289</v>
      </c>
      <c r="V79">
        <v>4.3932326840976863</v>
      </c>
      <c r="W79">
        <v>10.386858472369457</v>
      </c>
      <c r="X79">
        <v>45.492069188004535</v>
      </c>
      <c r="Y79">
        <v>0</v>
      </c>
      <c r="Z79">
        <v>4.0423957754122304</v>
      </c>
      <c r="AA79">
        <v>8.6491037562095592</v>
      </c>
      <c r="AB79">
        <v>12.342371582654978</v>
      </c>
      <c r="AC79">
        <v>9.0723894713003563</v>
      </c>
      <c r="AD79">
        <v>8.5311017532874143</v>
      </c>
      <c r="AE79">
        <v>0</v>
      </c>
      <c r="AF79">
        <v>10.739238866624921</v>
      </c>
      <c r="AG79">
        <v>12.844857825923604</v>
      </c>
      <c r="AH79">
        <v>36.455280434669177</v>
      </c>
      <c r="AI79">
        <v>0</v>
      </c>
      <c r="AJ79">
        <v>0</v>
      </c>
      <c r="AK79">
        <v>8.0002969546023781</v>
      </c>
      <c r="AL79">
        <v>0</v>
      </c>
      <c r="AM79">
        <v>4.9274806281569603</v>
      </c>
      <c r="AN79">
        <v>0</v>
      </c>
      <c r="AO79">
        <v>0</v>
      </c>
      <c r="AP79">
        <v>1.8962955157587142</v>
      </c>
      <c r="AQ79">
        <v>12.255078376330619</v>
      </c>
      <c r="AR79">
        <v>13.618984556042578</v>
      </c>
      <c r="AS79">
        <v>9.5418011442287618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38.342271773958615</v>
      </c>
      <c r="BB79">
        <f t="shared" si="1"/>
        <v>878.93695726811325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9.4030364797377111</v>
      </c>
      <c r="L80">
        <v>582.53319278521815</v>
      </c>
      <c r="M80">
        <v>13.662451198025847</v>
      </c>
      <c r="N80">
        <v>35.974317336018096</v>
      </c>
      <c r="O80">
        <v>0</v>
      </c>
      <c r="P80">
        <v>20.604875837954417</v>
      </c>
      <c r="Q80">
        <v>6.3594254608048519</v>
      </c>
      <c r="R80">
        <v>5.9921668693466881</v>
      </c>
      <c r="S80">
        <v>8.0327332254597312</v>
      </c>
      <c r="T80">
        <v>0</v>
      </c>
      <c r="U80">
        <v>21.530246918938289</v>
      </c>
      <c r="V80">
        <v>4.3932326840976863</v>
      </c>
      <c r="W80">
        <v>10.386858472369457</v>
      </c>
      <c r="X80">
        <v>45.492069188004535</v>
      </c>
      <c r="Y80">
        <v>0</v>
      </c>
      <c r="Z80">
        <v>4.0423957754122304</v>
      </c>
      <c r="AA80">
        <v>8.6491037562095592</v>
      </c>
      <c r="AB80">
        <v>12.342371582654978</v>
      </c>
      <c r="AC80">
        <v>9.0723894713003563</v>
      </c>
      <c r="AD80">
        <v>5.6874010644959299</v>
      </c>
      <c r="AE80">
        <v>0</v>
      </c>
      <c r="AF80">
        <v>10.739238866624921</v>
      </c>
      <c r="AG80">
        <v>12.844857825923604</v>
      </c>
      <c r="AH80">
        <v>32.470290411709456</v>
      </c>
      <c r="AI80">
        <v>0</v>
      </c>
      <c r="AJ80">
        <v>0</v>
      </c>
      <c r="AK80">
        <v>8.0002969546023781</v>
      </c>
      <c r="AL80">
        <v>0</v>
      </c>
      <c r="AM80">
        <v>4.9274806281569603</v>
      </c>
      <c r="AN80">
        <v>0</v>
      </c>
      <c r="AO80">
        <v>0</v>
      </c>
      <c r="AP80">
        <v>1.9753078822792736</v>
      </c>
      <c r="AQ80">
        <v>12.255078376330619</v>
      </c>
      <c r="AR80">
        <v>13.618984556042578</v>
      </c>
      <c r="AS80">
        <v>9.5418011442287618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38.060221078631386</v>
      </c>
      <c r="BB80">
        <f t="shared" si="1"/>
        <v>872.47138367331559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9.4030364797377111</v>
      </c>
      <c r="L81">
        <v>582.53319278521815</v>
      </c>
      <c r="M81">
        <v>13.662451198025847</v>
      </c>
      <c r="N81">
        <v>35.974317336018096</v>
      </c>
      <c r="O81">
        <v>0</v>
      </c>
      <c r="P81">
        <v>20.604875837954417</v>
      </c>
      <c r="Q81">
        <v>6.3594254608048519</v>
      </c>
      <c r="R81">
        <v>5.9921668693466881</v>
      </c>
      <c r="S81">
        <v>8.0327332254597312</v>
      </c>
      <c r="T81">
        <v>0</v>
      </c>
      <c r="U81">
        <v>21.530246918938289</v>
      </c>
      <c r="V81">
        <v>4.3932326840976863</v>
      </c>
      <c r="W81">
        <v>10.386858472369457</v>
      </c>
      <c r="X81">
        <v>45.492069188004535</v>
      </c>
      <c r="Y81">
        <v>0</v>
      </c>
      <c r="Z81">
        <v>4.0423957754122304</v>
      </c>
      <c r="AA81">
        <v>5.4818263243581704</v>
      </c>
      <c r="AB81">
        <v>8.2282475140889169</v>
      </c>
      <c r="AC81">
        <v>4.7701296268002498</v>
      </c>
      <c r="AD81">
        <v>5.6874010644959299</v>
      </c>
      <c r="AE81">
        <v>0</v>
      </c>
      <c r="AF81">
        <v>7.6708845464412434</v>
      </c>
      <c r="AG81">
        <v>12.844857825923604</v>
      </c>
      <c r="AH81">
        <v>28.042523580150281</v>
      </c>
      <c r="AI81">
        <v>0</v>
      </c>
      <c r="AJ81">
        <v>0</v>
      </c>
      <c r="AK81">
        <v>8.0002969546023781</v>
      </c>
      <c r="AL81">
        <v>0</v>
      </c>
      <c r="AM81">
        <v>4.9274806281569603</v>
      </c>
      <c r="AN81">
        <v>0</v>
      </c>
      <c r="AO81">
        <v>0</v>
      </c>
      <c r="AP81">
        <v>1.9753078822792736</v>
      </c>
      <c r="AQ81">
        <v>7.6964258355249422</v>
      </c>
      <c r="AR81">
        <v>13.959459233980377</v>
      </c>
      <c r="AS81">
        <v>9.5418011442287618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37.086366335603103</v>
      </c>
      <c r="BB81">
        <f t="shared" si="1"/>
        <v>850.14727805681548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9.4030364797377111</v>
      </c>
      <c r="L82">
        <v>582.53319278521815</v>
      </c>
      <c r="M82">
        <v>13.662451198025847</v>
      </c>
      <c r="N82">
        <v>35.974317336018096</v>
      </c>
      <c r="O82">
        <v>0</v>
      </c>
      <c r="P82">
        <v>20.604875837954417</v>
      </c>
      <c r="Q82">
        <v>6.3625674694317311</v>
      </c>
      <c r="R82">
        <v>5.9921668693466881</v>
      </c>
      <c r="S82">
        <v>8.0389941243104399</v>
      </c>
      <c r="T82">
        <v>0</v>
      </c>
      <c r="U82">
        <v>21.530246918938289</v>
      </c>
      <c r="V82">
        <v>4.3932326840976863</v>
      </c>
      <c r="W82">
        <v>10.386858472369457</v>
      </c>
      <c r="X82">
        <v>45.492069188004535</v>
      </c>
      <c r="Y82">
        <v>0</v>
      </c>
      <c r="Z82">
        <v>4.0423957754122304</v>
      </c>
      <c r="AA82">
        <v>4.3123701699018984</v>
      </c>
      <c r="AB82">
        <v>8.2282475140889169</v>
      </c>
      <c r="AC82">
        <v>3.0210822847004799</v>
      </c>
      <c r="AD82">
        <v>2.8437006887914835</v>
      </c>
      <c r="AE82">
        <v>0</v>
      </c>
      <c r="AF82">
        <v>7.6708845464412434</v>
      </c>
      <c r="AG82">
        <v>12.844857825923604</v>
      </c>
      <c r="AH82">
        <v>25.090678712168643</v>
      </c>
      <c r="AI82">
        <v>0</v>
      </c>
      <c r="AJ82">
        <v>0</v>
      </c>
      <c r="AK82">
        <v>8.0002969546023781</v>
      </c>
      <c r="AL82">
        <v>0</v>
      </c>
      <c r="AM82">
        <v>4.9274806281569603</v>
      </c>
      <c r="AN82">
        <v>0</v>
      </c>
      <c r="AO82">
        <v>0</v>
      </c>
      <c r="AP82">
        <v>1.9753078822792736</v>
      </c>
      <c r="AQ82">
        <v>4.0850261254435392</v>
      </c>
      <c r="AR82">
        <v>13.959459233980377</v>
      </c>
      <c r="AS82">
        <v>9.8371821135462305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36.583902556429607</v>
      </c>
      <c r="BB82">
        <f t="shared" si="1"/>
        <v>838.62907726246044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9.4030364797377111</v>
      </c>
      <c r="L83">
        <v>582.53319278521815</v>
      </c>
      <c r="M83">
        <v>13.662451198025847</v>
      </c>
      <c r="N83">
        <v>35.974317336018096</v>
      </c>
      <c r="O83">
        <v>0</v>
      </c>
      <c r="P83">
        <v>20.604875837954417</v>
      </c>
      <c r="Q83">
        <v>6.3632682440230885</v>
      </c>
      <c r="R83">
        <v>5.9921668693466881</v>
      </c>
      <c r="S83">
        <v>8.0413111314933889</v>
      </c>
      <c r="T83">
        <v>0</v>
      </c>
      <c r="U83">
        <v>21.530246918938289</v>
      </c>
      <c r="V83">
        <v>4.3932326840976863</v>
      </c>
      <c r="W83">
        <v>10.386858472369457</v>
      </c>
      <c r="X83">
        <v>45.492069188004535</v>
      </c>
      <c r="Y83">
        <v>0</v>
      </c>
      <c r="Z83">
        <v>4.0423957754122304</v>
      </c>
      <c r="AA83">
        <v>1.169456154456272</v>
      </c>
      <c r="AB83">
        <v>4.0808111944270502</v>
      </c>
      <c r="AC83">
        <v>3.0210822847004799</v>
      </c>
      <c r="AD83">
        <v>0</v>
      </c>
      <c r="AE83">
        <v>0</v>
      </c>
      <c r="AF83">
        <v>7.6708845464412434</v>
      </c>
      <c r="AG83">
        <v>12.844857825923604</v>
      </c>
      <c r="AH83">
        <v>16.235145049050299</v>
      </c>
      <c r="AI83">
        <v>0</v>
      </c>
      <c r="AJ83">
        <v>0</v>
      </c>
      <c r="AK83">
        <v>8.0002969546023781</v>
      </c>
      <c r="AL83">
        <v>0</v>
      </c>
      <c r="AM83">
        <v>4.9274806281569603</v>
      </c>
      <c r="AN83">
        <v>0.5813841603005635</v>
      </c>
      <c r="AO83">
        <v>0</v>
      </c>
      <c r="AP83">
        <v>1.3037030870381967</v>
      </c>
      <c r="AQ83">
        <v>0</v>
      </c>
      <c r="AR83">
        <v>13.959459233980377</v>
      </c>
      <c r="AS83">
        <v>9.3343704687956581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35.594721218455817</v>
      </c>
      <c r="BB83">
        <f t="shared" si="1"/>
        <v>815.95363329005681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9.4030364797377111</v>
      </c>
      <c r="L84">
        <v>582.53319278521815</v>
      </c>
      <c r="M84">
        <v>13.662451198025847</v>
      </c>
      <c r="N84">
        <v>35.974317336018096</v>
      </c>
      <c r="O84">
        <v>0</v>
      </c>
      <c r="P84">
        <v>20.604875837954417</v>
      </c>
      <c r="Q84">
        <v>6.3632682440230885</v>
      </c>
      <c r="R84">
        <v>5.9921668693466881</v>
      </c>
      <c r="S84">
        <v>8.0413111314933889</v>
      </c>
      <c r="T84">
        <v>0</v>
      </c>
      <c r="U84">
        <v>21.530246918938289</v>
      </c>
      <c r="V84">
        <v>4.3932326840976863</v>
      </c>
      <c r="W84">
        <v>10.386858472369457</v>
      </c>
      <c r="X84">
        <v>45.492069188004535</v>
      </c>
      <c r="Y84">
        <v>0</v>
      </c>
      <c r="Z84">
        <v>4.0423957754122304</v>
      </c>
      <c r="AA84">
        <v>0</v>
      </c>
      <c r="AB84">
        <v>4.0808111944270502</v>
      </c>
      <c r="AC84">
        <v>3.0210822847004799</v>
      </c>
      <c r="AD84">
        <v>0</v>
      </c>
      <c r="AE84">
        <v>0</v>
      </c>
      <c r="AF84">
        <v>7.6708845464412434</v>
      </c>
      <c r="AG84">
        <v>12.844857825923604</v>
      </c>
      <c r="AH84">
        <v>16.235145049050299</v>
      </c>
      <c r="AI84">
        <v>0</v>
      </c>
      <c r="AJ84">
        <v>0</v>
      </c>
      <c r="AK84">
        <v>8.0002969546023781</v>
      </c>
      <c r="AL84">
        <v>0</v>
      </c>
      <c r="AM84">
        <v>4.9274806281569603</v>
      </c>
      <c r="AN84">
        <v>0.5813841603005635</v>
      </c>
      <c r="AO84">
        <v>0</v>
      </c>
      <c r="AP84">
        <v>0.11851854978083907</v>
      </c>
      <c r="AQ84">
        <v>0</v>
      </c>
      <c r="AR84">
        <v>13.959459233980377</v>
      </c>
      <c r="AS84">
        <v>9.3343704687956581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35.496297237542194</v>
      </c>
      <c r="BB84">
        <f t="shared" si="1"/>
        <v>813.6974165792567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9.4030364797377111</v>
      </c>
      <c r="L85">
        <v>582.53319278521815</v>
      </c>
      <c r="M85">
        <v>13.662451198025847</v>
      </c>
      <c r="N85">
        <v>35.974317336018096</v>
      </c>
      <c r="O85">
        <v>0</v>
      </c>
      <c r="P85">
        <v>20.604875837954417</v>
      </c>
      <c r="Q85">
        <v>6.3632682440230885</v>
      </c>
      <c r="R85">
        <v>5.9921668693466881</v>
      </c>
      <c r="S85">
        <v>8.0413111314933889</v>
      </c>
      <c r="T85">
        <v>0</v>
      </c>
      <c r="U85">
        <v>21.530246918938289</v>
      </c>
      <c r="V85">
        <v>4.3932326840976863</v>
      </c>
      <c r="W85">
        <v>10.386858472369457</v>
      </c>
      <c r="X85">
        <v>45.492069188004535</v>
      </c>
      <c r="Y85">
        <v>0</v>
      </c>
      <c r="Z85">
        <v>4.0423957754122304</v>
      </c>
      <c r="AA85">
        <v>0</v>
      </c>
      <c r="AB85">
        <v>4.0808111944270502</v>
      </c>
      <c r="AC85">
        <v>3.0210822847004799</v>
      </c>
      <c r="AD85">
        <v>0</v>
      </c>
      <c r="AE85">
        <v>0</v>
      </c>
      <c r="AF85">
        <v>7.6708845464412434</v>
      </c>
      <c r="AG85">
        <v>12.844857825923604</v>
      </c>
      <c r="AH85">
        <v>14.021261633270719</v>
      </c>
      <c r="AI85">
        <v>0</v>
      </c>
      <c r="AJ85">
        <v>0</v>
      </c>
      <c r="AK85">
        <v>8.0002969546023781</v>
      </c>
      <c r="AL85">
        <v>0</v>
      </c>
      <c r="AM85">
        <v>4.9274806281569603</v>
      </c>
      <c r="AN85">
        <v>0.5813841603005635</v>
      </c>
      <c r="AO85">
        <v>0</v>
      </c>
      <c r="AP85">
        <v>0.11851854978083907</v>
      </c>
      <c r="AQ85">
        <v>0</v>
      </c>
      <c r="AR85">
        <v>13.959459233980377</v>
      </c>
      <c r="AS85">
        <v>9.3343704687956581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35.40375691076261</v>
      </c>
      <c r="BB85">
        <f t="shared" si="1"/>
        <v>811.5760734902567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9.4030364797377111</v>
      </c>
      <c r="L86">
        <v>582.53319278521815</v>
      </c>
      <c r="M86">
        <v>13.662451198025847</v>
      </c>
      <c r="N86">
        <v>35.974317336018096</v>
      </c>
      <c r="O86">
        <v>0</v>
      </c>
      <c r="P86">
        <v>20.604875837954417</v>
      </c>
      <c r="Q86">
        <v>6.3632682440230885</v>
      </c>
      <c r="R86">
        <v>5.9921668693466881</v>
      </c>
      <c r="S86">
        <v>8.0413111314933889</v>
      </c>
      <c r="T86">
        <v>0</v>
      </c>
      <c r="U86">
        <v>21.530246918938289</v>
      </c>
      <c r="V86">
        <v>4.3932326840976863</v>
      </c>
      <c r="W86">
        <v>10.386858472369457</v>
      </c>
      <c r="X86">
        <v>45.492069188004535</v>
      </c>
      <c r="Y86">
        <v>0</v>
      </c>
      <c r="Z86">
        <v>4.0423957754122304</v>
      </c>
      <c r="AA86">
        <v>0</v>
      </c>
      <c r="AB86">
        <v>4.0808111944270502</v>
      </c>
      <c r="AC86">
        <v>3.0210822847004799</v>
      </c>
      <c r="AD86">
        <v>0</v>
      </c>
      <c r="AE86">
        <v>0</v>
      </c>
      <c r="AF86">
        <v>7.6708845464412434</v>
      </c>
      <c r="AG86">
        <v>12.844857825923604</v>
      </c>
      <c r="AH86">
        <v>11.807378217491129</v>
      </c>
      <c r="AI86">
        <v>0</v>
      </c>
      <c r="AJ86">
        <v>0</v>
      </c>
      <c r="AK86">
        <v>8.0002969546023781</v>
      </c>
      <c r="AL86">
        <v>0</v>
      </c>
      <c r="AM86">
        <v>4.9274806281569603</v>
      </c>
      <c r="AN86">
        <v>0.5813841603005635</v>
      </c>
      <c r="AO86">
        <v>0</v>
      </c>
      <c r="AP86">
        <v>0.11851854978083907</v>
      </c>
      <c r="AQ86">
        <v>0</v>
      </c>
      <c r="AR86">
        <v>13.959459233980377</v>
      </c>
      <c r="AS86">
        <v>9.3343704687956581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35.311216583983011</v>
      </c>
      <c r="BB86">
        <f t="shared" si="1"/>
        <v>809.45473040125671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9.4030364797377111</v>
      </c>
      <c r="L87">
        <v>582.53319278521815</v>
      </c>
      <c r="M87">
        <v>13.662451198025847</v>
      </c>
      <c r="N87">
        <v>35.974317336018096</v>
      </c>
      <c r="O87">
        <v>0</v>
      </c>
      <c r="P87">
        <v>20.604875837954417</v>
      </c>
      <c r="Q87">
        <v>6.3593423903135209</v>
      </c>
      <c r="R87">
        <v>5.9921668693466881</v>
      </c>
      <c r="S87">
        <v>8.0317611400192774</v>
      </c>
      <c r="T87">
        <v>0</v>
      </c>
      <c r="U87">
        <v>21.530246918938289</v>
      </c>
      <c r="V87">
        <v>4.3932326840976863</v>
      </c>
      <c r="W87">
        <v>10.386858472369457</v>
      </c>
      <c r="X87">
        <v>45.492069188004535</v>
      </c>
      <c r="Y87">
        <v>0</v>
      </c>
      <c r="Z87">
        <v>4.0423957754122304</v>
      </c>
      <c r="AA87">
        <v>0</v>
      </c>
      <c r="AB87">
        <v>4.0808111944270502</v>
      </c>
      <c r="AC87">
        <v>3.0210822847004799</v>
      </c>
      <c r="AD87">
        <v>0</v>
      </c>
      <c r="AE87">
        <v>0</v>
      </c>
      <c r="AF87">
        <v>7.6708845464412434</v>
      </c>
      <c r="AG87">
        <v>12.844857825923604</v>
      </c>
      <c r="AH87">
        <v>11.807378217491129</v>
      </c>
      <c r="AI87">
        <v>0</v>
      </c>
      <c r="AJ87">
        <v>0</v>
      </c>
      <c r="AK87">
        <v>8.0002969546023781</v>
      </c>
      <c r="AL87">
        <v>0</v>
      </c>
      <c r="AM87">
        <v>4.9274806281569603</v>
      </c>
      <c r="AN87">
        <v>0.5813841603005635</v>
      </c>
      <c r="AO87">
        <v>0</v>
      </c>
      <c r="AP87">
        <v>0.11851854978083907</v>
      </c>
      <c r="AQ87">
        <v>0</v>
      </c>
      <c r="AR87">
        <v>13.959459233980377</v>
      </c>
      <c r="AS87">
        <v>9.3343704687956581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35.31065329365434</v>
      </c>
      <c r="BB87">
        <f t="shared" si="1"/>
        <v>809.44181784640159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9.4030364797377111</v>
      </c>
      <c r="L88">
        <v>582.53319278521815</v>
      </c>
      <c r="M88">
        <v>13.662451198025847</v>
      </c>
      <c r="N88">
        <v>35.974317336018096</v>
      </c>
      <c r="O88">
        <v>0</v>
      </c>
      <c r="P88">
        <v>20.604875837954417</v>
      </c>
      <c r="Q88">
        <v>6.3593423903135209</v>
      </c>
      <c r="R88">
        <v>5.9921668693466881</v>
      </c>
      <c r="S88">
        <v>8.0317611400192774</v>
      </c>
      <c r="T88">
        <v>0</v>
      </c>
      <c r="U88">
        <v>21.530246918938289</v>
      </c>
      <c r="V88">
        <v>4.3932326840976863</v>
      </c>
      <c r="W88">
        <v>10.386858472369457</v>
      </c>
      <c r="X88">
        <v>45.492069188004535</v>
      </c>
      <c r="Y88">
        <v>0</v>
      </c>
      <c r="Z88">
        <v>4.0423957754122304</v>
      </c>
      <c r="AA88">
        <v>0</v>
      </c>
      <c r="AB88">
        <v>4.0808111944270502</v>
      </c>
      <c r="AC88">
        <v>3.0210822847004799</v>
      </c>
      <c r="AD88">
        <v>0</v>
      </c>
      <c r="AE88">
        <v>0</v>
      </c>
      <c r="AF88">
        <v>7.6708845464412434</v>
      </c>
      <c r="AG88">
        <v>12.844857825923604</v>
      </c>
      <c r="AH88">
        <v>5.9036891087455645</v>
      </c>
      <c r="AI88">
        <v>0</v>
      </c>
      <c r="AJ88">
        <v>0</v>
      </c>
      <c r="AK88">
        <v>8.0002969546023781</v>
      </c>
      <c r="AL88">
        <v>0</v>
      </c>
      <c r="AM88">
        <v>4.9274806281569603</v>
      </c>
      <c r="AN88">
        <v>0.5813841603005635</v>
      </c>
      <c r="AO88">
        <v>0</v>
      </c>
      <c r="AP88">
        <v>0.11851854978083907</v>
      </c>
      <c r="AQ88">
        <v>0</v>
      </c>
      <c r="AR88">
        <v>13.959459233980377</v>
      </c>
      <c r="AS88">
        <v>9.3343704687956581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35.063879088908777</v>
      </c>
      <c r="BB88">
        <f t="shared" si="1"/>
        <v>803.78490294240169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9.4030364797377111</v>
      </c>
      <c r="L89">
        <v>582.53319278521815</v>
      </c>
      <c r="M89">
        <v>13.662451198025847</v>
      </c>
      <c r="N89">
        <v>35.974317336018096</v>
      </c>
      <c r="O89">
        <v>0</v>
      </c>
      <c r="P89">
        <v>20.604875837954417</v>
      </c>
      <c r="Q89">
        <v>6.3593423903135209</v>
      </c>
      <c r="R89">
        <v>5.9921668693466881</v>
      </c>
      <c r="S89">
        <v>8.0317611400192774</v>
      </c>
      <c r="T89">
        <v>0</v>
      </c>
      <c r="U89">
        <v>21.530246918938289</v>
      </c>
      <c r="V89">
        <v>4.3932326840976863</v>
      </c>
      <c r="W89">
        <v>10.386858472369457</v>
      </c>
      <c r="X89">
        <v>45.492069188004535</v>
      </c>
      <c r="Y89">
        <v>0</v>
      </c>
      <c r="Z89">
        <v>4.0423957754122304</v>
      </c>
      <c r="AA89">
        <v>0</v>
      </c>
      <c r="AB89">
        <v>4.0808111944270502</v>
      </c>
      <c r="AC89">
        <v>3.0210822847004799</v>
      </c>
      <c r="AD89">
        <v>0</v>
      </c>
      <c r="AE89">
        <v>0</v>
      </c>
      <c r="AF89">
        <v>5.0321003452306412</v>
      </c>
      <c r="AG89">
        <v>12.844857825923604</v>
      </c>
      <c r="AH89">
        <v>0</v>
      </c>
      <c r="AI89">
        <v>0</v>
      </c>
      <c r="AJ89">
        <v>0</v>
      </c>
      <c r="AK89">
        <v>8.0002969546023781</v>
      </c>
      <c r="AL89">
        <v>0</v>
      </c>
      <c r="AM89">
        <v>4.9274806281569603</v>
      </c>
      <c r="AN89">
        <v>0.5813841603005635</v>
      </c>
      <c r="AO89">
        <v>0</v>
      </c>
      <c r="AP89">
        <v>0.11851854978083907</v>
      </c>
      <c r="AQ89">
        <v>0</v>
      </c>
      <c r="AR89">
        <v>13.959459233980377</v>
      </c>
      <c r="AS89">
        <v>9.5418011442287618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34.715474306785708</v>
      </c>
      <c r="BB89">
        <f t="shared" si="1"/>
        <v>795.79826509000168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9.4030364797377111</v>
      </c>
      <c r="L90">
        <v>582.53319278521815</v>
      </c>
      <c r="M90">
        <v>13.662451198025847</v>
      </c>
      <c r="N90">
        <v>35.974317336018096</v>
      </c>
      <c r="O90">
        <v>0</v>
      </c>
      <c r="P90">
        <v>20.604875837954417</v>
      </c>
      <c r="Q90">
        <v>6.3593423903135209</v>
      </c>
      <c r="R90">
        <v>5.9921668693466881</v>
      </c>
      <c r="S90">
        <v>8.0317611400192774</v>
      </c>
      <c r="T90">
        <v>0</v>
      </c>
      <c r="U90">
        <v>21.530246918938289</v>
      </c>
      <c r="V90">
        <v>4.3932326840976863</v>
      </c>
      <c r="W90">
        <v>10.386858472369457</v>
      </c>
      <c r="X90">
        <v>45.492069188004535</v>
      </c>
      <c r="Y90">
        <v>0</v>
      </c>
      <c r="Z90">
        <v>4.0423957754122304</v>
      </c>
      <c r="AA90">
        <v>1.169456154456272</v>
      </c>
      <c r="AB90">
        <v>4.0808111944270502</v>
      </c>
      <c r="AC90">
        <v>3.0210822847004799</v>
      </c>
      <c r="AD90">
        <v>0</v>
      </c>
      <c r="AE90">
        <v>0</v>
      </c>
      <c r="AF90">
        <v>5.0321003452306412</v>
      </c>
      <c r="AG90">
        <v>12.844857825923604</v>
      </c>
      <c r="AH90">
        <v>0</v>
      </c>
      <c r="AI90">
        <v>1.1921708758088081</v>
      </c>
      <c r="AJ90">
        <v>0</v>
      </c>
      <c r="AK90">
        <v>8.0002969546023781</v>
      </c>
      <c r="AL90">
        <v>0</v>
      </c>
      <c r="AM90">
        <v>4.9274806281569603</v>
      </c>
      <c r="AN90">
        <v>0.5813841603005635</v>
      </c>
      <c r="AO90">
        <v>0</v>
      </c>
      <c r="AP90">
        <v>0.19753091630139843</v>
      </c>
      <c r="AQ90">
        <v>0</v>
      </c>
      <c r="AR90">
        <v>13.959459233980377</v>
      </c>
      <c r="AS90">
        <v>9.5418011442287618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34.817493033571353</v>
      </c>
      <c r="BB90">
        <f t="shared" si="1"/>
        <v>798.13688576000163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9.4030364797377111</v>
      </c>
      <c r="L91">
        <v>582.53319278521815</v>
      </c>
      <c r="M91">
        <v>13.662451198025847</v>
      </c>
      <c r="N91">
        <v>35.974317336018096</v>
      </c>
      <c r="O91">
        <v>0</v>
      </c>
      <c r="P91">
        <v>20.604875837954417</v>
      </c>
      <c r="Q91">
        <v>6.3593423903135209</v>
      </c>
      <c r="R91">
        <v>5.9921668693466881</v>
      </c>
      <c r="S91">
        <v>8.0317611400192774</v>
      </c>
      <c r="T91">
        <v>0</v>
      </c>
      <c r="U91">
        <v>21.530246918938289</v>
      </c>
      <c r="V91">
        <v>4.3932326840976863</v>
      </c>
      <c r="W91">
        <v>10.386858472369457</v>
      </c>
      <c r="X91">
        <v>45.492069188004535</v>
      </c>
      <c r="Y91">
        <v>0</v>
      </c>
      <c r="Z91">
        <v>4.0423957754122304</v>
      </c>
      <c r="AA91">
        <v>5.4818263243581704</v>
      </c>
      <c r="AB91">
        <v>4.0808111944270502</v>
      </c>
      <c r="AC91">
        <v>3.0210822847004799</v>
      </c>
      <c r="AD91">
        <v>0</v>
      </c>
      <c r="AE91">
        <v>0</v>
      </c>
      <c r="AF91">
        <v>5.0321003452306412</v>
      </c>
      <c r="AG91">
        <v>12.844857825923604</v>
      </c>
      <c r="AH91">
        <v>0</v>
      </c>
      <c r="AI91">
        <v>5.166073690878731</v>
      </c>
      <c r="AJ91">
        <v>0</v>
      </c>
      <c r="AK91">
        <v>8.0002969546023781</v>
      </c>
      <c r="AL91">
        <v>0</v>
      </c>
      <c r="AM91">
        <v>4.9274806281569603</v>
      </c>
      <c r="AN91">
        <v>0.5813841603005635</v>
      </c>
      <c r="AO91">
        <v>0</v>
      </c>
      <c r="AP91">
        <v>0.19753091630139843</v>
      </c>
      <c r="AQ91">
        <v>0</v>
      </c>
      <c r="AR91">
        <v>14.299933911918179</v>
      </c>
      <c r="AS91">
        <v>9.5418011442287618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35.178091085880979</v>
      </c>
      <c r="BB91">
        <f t="shared" si="1"/>
        <v>806.40303537060174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9.4030364797377111</v>
      </c>
      <c r="L92">
        <v>582.53319278521815</v>
      </c>
      <c r="M92">
        <v>13.662451198025847</v>
      </c>
      <c r="N92">
        <v>35.974317336018096</v>
      </c>
      <c r="O92">
        <v>0</v>
      </c>
      <c r="P92">
        <v>20.604875837954417</v>
      </c>
      <c r="Q92">
        <v>6.3593423903135209</v>
      </c>
      <c r="R92">
        <v>5.9921668693466881</v>
      </c>
      <c r="S92">
        <v>8.0317611400192774</v>
      </c>
      <c r="T92">
        <v>0</v>
      </c>
      <c r="U92">
        <v>21.530246918938289</v>
      </c>
      <c r="V92">
        <v>4.3932326840976863</v>
      </c>
      <c r="W92">
        <v>10.386858472369457</v>
      </c>
      <c r="X92">
        <v>45.492069188004535</v>
      </c>
      <c r="Y92">
        <v>0</v>
      </c>
      <c r="Z92">
        <v>4.0423957754122304</v>
      </c>
      <c r="AA92">
        <v>8.6656710202462932</v>
      </c>
      <c r="AB92">
        <v>4.0808111944270502</v>
      </c>
      <c r="AC92">
        <v>3.0210822847004799</v>
      </c>
      <c r="AD92">
        <v>0</v>
      </c>
      <c r="AE92">
        <v>0</v>
      </c>
      <c r="AF92">
        <v>5.0321003452306412</v>
      </c>
      <c r="AG92">
        <v>12.844857825923604</v>
      </c>
      <c r="AH92">
        <v>0</v>
      </c>
      <c r="AI92">
        <v>5.166073690878731</v>
      </c>
      <c r="AJ92">
        <v>0</v>
      </c>
      <c r="AK92">
        <v>8.0002969546023781</v>
      </c>
      <c r="AL92">
        <v>0</v>
      </c>
      <c r="AM92">
        <v>4.9274806281569603</v>
      </c>
      <c r="AN92">
        <v>0.5813841603005635</v>
      </c>
      <c r="AO92">
        <v>0</v>
      </c>
      <c r="AP92">
        <v>0.19753091630139843</v>
      </c>
      <c r="AQ92">
        <v>0</v>
      </c>
      <c r="AR92">
        <v>14.299933911918179</v>
      </c>
      <c r="AS92">
        <v>9.5418011442287618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35.311175794169102</v>
      </c>
      <c r="BB92">
        <f t="shared" si="1"/>
        <v>809.45379535820166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9.4030364797377111</v>
      </c>
      <c r="L93">
        <v>582.53319278521815</v>
      </c>
      <c r="M93">
        <v>13.662451198025847</v>
      </c>
      <c r="N93">
        <v>35.974317336018096</v>
      </c>
      <c r="O93">
        <v>0</v>
      </c>
      <c r="P93">
        <v>20.604875837954417</v>
      </c>
      <c r="Q93">
        <v>6.3593423903135209</v>
      </c>
      <c r="R93">
        <v>5.9921668693466881</v>
      </c>
      <c r="S93">
        <v>8.0317611400192774</v>
      </c>
      <c r="T93">
        <v>0</v>
      </c>
      <c r="U93">
        <v>21.530246918938289</v>
      </c>
      <c r="V93">
        <v>4.3932326840976863</v>
      </c>
      <c r="W93">
        <v>10.386858472369457</v>
      </c>
      <c r="X93">
        <v>45.492069188004535</v>
      </c>
      <c r="Y93">
        <v>0</v>
      </c>
      <c r="Z93">
        <v>4.0423957754122304</v>
      </c>
      <c r="AA93">
        <v>8.6656710202462932</v>
      </c>
      <c r="AB93">
        <v>2.9148652723857236</v>
      </c>
      <c r="AC93">
        <v>0</v>
      </c>
      <c r="AD93">
        <v>0</v>
      </c>
      <c r="AE93">
        <v>0</v>
      </c>
      <c r="AF93">
        <v>5.0321003452306412</v>
      </c>
      <c r="AG93">
        <v>12.844857825923604</v>
      </c>
      <c r="AH93">
        <v>0</v>
      </c>
      <c r="AI93">
        <v>5.166073690878731</v>
      </c>
      <c r="AJ93">
        <v>0</v>
      </c>
      <c r="AK93">
        <v>8.0002969546023781</v>
      </c>
      <c r="AL93">
        <v>0</v>
      </c>
      <c r="AM93">
        <v>4.9274806281569603</v>
      </c>
      <c r="AN93">
        <v>0.60076404320601129</v>
      </c>
      <c r="AO93">
        <v>0</v>
      </c>
      <c r="AP93">
        <v>1.382715453558756</v>
      </c>
      <c r="AQ93">
        <v>0</v>
      </c>
      <c r="AR93">
        <v>14.299933911918179</v>
      </c>
      <c r="AS93">
        <v>9.5418011442287618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35.186508807890092</v>
      </c>
      <c r="BB93">
        <f t="shared" si="1"/>
        <v>806.59599855790168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9.4030364797377111</v>
      </c>
      <c r="L94">
        <v>582.53319278521815</v>
      </c>
      <c r="M94">
        <v>13.662451198025847</v>
      </c>
      <c r="N94">
        <v>35.974317336018096</v>
      </c>
      <c r="O94">
        <v>0</v>
      </c>
      <c r="P94">
        <v>20.604875837954417</v>
      </c>
      <c r="Q94">
        <v>6.3593423903135209</v>
      </c>
      <c r="R94">
        <v>5.9921668693466881</v>
      </c>
      <c r="S94">
        <v>8.0317611400192774</v>
      </c>
      <c r="T94">
        <v>0</v>
      </c>
      <c r="U94">
        <v>21.530246918938289</v>
      </c>
      <c r="V94">
        <v>4.3932326840976863</v>
      </c>
      <c r="W94">
        <v>10.386858472369457</v>
      </c>
      <c r="X94">
        <v>45.492069188004535</v>
      </c>
      <c r="Y94">
        <v>0</v>
      </c>
      <c r="Z94">
        <v>4.0423957754122304</v>
      </c>
      <c r="AA94">
        <v>8.6656710202462932</v>
      </c>
      <c r="AB94">
        <v>0</v>
      </c>
      <c r="AC94">
        <v>0</v>
      </c>
      <c r="AD94">
        <v>0</v>
      </c>
      <c r="AE94">
        <v>0</v>
      </c>
      <c r="AF94">
        <v>5.0321003452306412</v>
      </c>
      <c r="AG94">
        <v>12.844857825923604</v>
      </c>
      <c r="AH94">
        <v>0</v>
      </c>
      <c r="AI94">
        <v>5.166073690878731</v>
      </c>
      <c r="AJ94">
        <v>0</v>
      </c>
      <c r="AK94">
        <v>8.0002969546023781</v>
      </c>
      <c r="AL94">
        <v>0</v>
      </c>
      <c r="AM94">
        <v>4.9274806281569603</v>
      </c>
      <c r="AN94">
        <v>0.60076404320601129</v>
      </c>
      <c r="AO94">
        <v>0</v>
      </c>
      <c r="AP94">
        <v>1.382715453558756</v>
      </c>
      <c r="AQ94">
        <v>0</v>
      </c>
      <c r="AR94">
        <v>14.299933911918179</v>
      </c>
      <c r="AS94">
        <v>9.5418011442287618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35.064667439504376</v>
      </c>
      <c r="BB94">
        <f t="shared" si="1"/>
        <v>803.80297465390163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9.4030364797377111</v>
      </c>
      <c r="L95">
        <v>582.53319278521815</v>
      </c>
      <c r="M95">
        <v>13.662451198025847</v>
      </c>
      <c r="N95">
        <v>35.974317336018096</v>
      </c>
      <c r="O95">
        <v>0</v>
      </c>
      <c r="P95">
        <v>20.604875837954417</v>
      </c>
      <c r="Q95">
        <v>6.3593423903135209</v>
      </c>
      <c r="R95">
        <v>5.9921668693466881</v>
      </c>
      <c r="S95">
        <v>8.0317611400192774</v>
      </c>
      <c r="T95">
        <v>0</v>
      </c>
      <c r="U95">
        <v>21.530246918938289</v>
      </c>
      <c r="V95">
        <v>4.3932326840976863</v>
      </c>
      <c r="W95">
        <v>10.386858472369457</v>
      </c>
      <c r="X95">
        <v>45.492069188004535</v>
      </c>
      <c r="Y95">
        <v>0</v>
      </c>
      <c r="Z95">
        <v>4.0423957754122304</v>
      </c>
      <c r="AA95">
        <v>5.0189166098935507</v>
      </c>
      <c r="AB95">
        <v>0</v>
      </c>
      <c r="AC95">
        <v>0</v>
      </c>
      <c r="AD95">
        <v>0</v>
      </c>
      <c r="AE95">
        <v>0</v>
      </c>
      <c r="AF95">
        <v>2.5774175787935714</v>
      </c>
      <c r="AG95">
        <v>12.844857825923604</v>
      </c>
      <c r="AH95">
        <v>0</v>
      </c>
      <c r="AI95">
        <v>5.166073690878731</v>
      </c>
      <c r="AJ95">
        <v>0</v>
      </c>
      <c r="AK95">
        <v>8.0002969546023781</v>
      </c>
      <c r="AL95">
        <v>0</v>
      </c>
      <c r="AM95">
        <v>4.9274806281569603</v>
      </c>
      <c r="AN95">
        <v>0.60076404320601129</v>
      </c>
      <c r="AO95">
        <v>0</v>
      </c>
      <c r="AP95">
        <v>7.9012366520559374E-2</v>
      </c>
      <c r="AQ95">
        <v>0</v>
      </c>
      <c r="AR95">
        <v>14.299933911918179</v>
      </c>
      <c r="AS95">
        <v>9.5418011442287618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34.75513257647637</v>
      </c>
      <c r="BB95">
        <f t="shared" si="1"/>
        <v>796.70736925310166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9.4030364797377111</v>
      </c>
      <c r="L96">
        <v>582.53319278521815</v>
      </c>
      <c r="M96">
        <v>13.662451198025847</v>
      </c>
      <c r="N96">
        <v>35.974317336018096</v>
      </c>
      <c r="O96">
        <v>0</v>
      </c>
      <c r="P96">
        <v>20.604875837954417</v>
      </c>
      <c r="Q96">
        <v>6.3593423903135209</v>
      </c>
      <c r="R96">
        <v>5.9921668693466881</v>
      </c>
      <c r="S96">
        <v>8.0317611400192774</v>
      </c>
      <c r="T96">
        <v>0</v>
      </c>
      <c r="U96">
        <v>21.530246918938289</v>
      </c>
      <c r="V96">
        <v>4.3932326840976863</v>
      </c>
      <c r="W96">
        <v>10.386858472369457</v>
      </c>
      <c r="X96">
        <v>45.492069188004535</v>
      </c>
      <c r="Y96">
        <v>0</v>
      </c>
      <c r="Z96">
        <v>4.0423957754122304</v>
      </c>
      <c r="AA96">
        <v>1.169456154456272</v>
      </c>
      <c r="AB96">
        <v>0</v>
      </c>
      <c r="AC96">
        <v>0</v>
      </c>
      <c r="AD96">
        <v>0</v>
      </c>
      <c r="AE96">
        <v>0</v>
      </c>
      <c r="AF96">
        <v>2.5160500158630765</v>
      </c>
      <c r="AG96">
        <v>12.844857825923604</v>
      </c>
      <c r="AH96">
        <v>0</v>
      </c>
      <c r="AI96">
        <v>5.166073690878731</v>
      </c>
      <c r="AJ96">
        <v>0</v>
      </c>
      <c r="AK96">
        <v>8.0002969546023781</v>
      </c>
      <c r="AL96">
        <v>0</v>
      </c>
      <c r="AM96">
        <v>4.9274806281569603</v>
      </c>
      <c r="AN96">
        <v>0.60076404320601129</v>
      </c>
      <c r="AO96">
        <v>0</v>
      </c>
      <c r="AP96">
        <v>7.9012366520559374E-2</v>
      </c>
      <c r="AQ96">
        <v>0</v>
      </c>
      <c r="AR96">
        <v>14.299933911918179</v>
      </c>
      <c r="AS96">
        <v>9.5418011442287618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34.591659965308594</v>
      </c>
      <c r="BB96">
        <f t="shared" si="1"/>
        <v>792.96001384590181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9.4030364797377111</v>
      </c>
      <c r="L97">
        <v>582.53319278521815</v>
      </c>
      <c r="M97">
        <v>13.662451198025847</v>
      </c>
      <c r="N97">
        <v>35.974317336018096</v>
      </c>
      <c r="O97">
        <v>0</v>
      </c>
      <c r="P97">
        <v>20.604875837954417</v>
      </c>
      <c r="Q97">
        <v>6.3593423903135209</v>
      </c>
      <c r="R97">
        <v>5.9921668693466881</v>
      </c>
      <c r="S97">
        <v>8.0317611400192774</v>
      </c>
      <c r="T97">
        <v>0</v>
      </c>
      <c r="U97">
        <v>21.530246918938289</v>
      </c>
      <c r="V97">
        <v>4.3932326840976863</v>
      </c>
      <c r="W97">
        <v>10.386858472369457</v>
      </c>
      <c r="X97">
        <v>45.492069188004535</v>
      </c>
      <c r="Y97">
        <v>0</v>
      </c>
      <c r="Z97">
        <v>4.0423957754122304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2.5160500158630765</v>
      </c>
      <c r="AG97">
        <v>12.844857825923604</v>
      </c>
      <c r="AH97">
        <v>0</v>
      </c>
      <c r="AI97">
        <v>1.1921708758088081</v>
      </c>
      <c r="AJ97">
        <v>0</v>
      </c>
      <c r="AK97">
        <v>8.0002969546023781</v>
      </c>
      <c r="AL97">
        <v>0</v>
      </c>
      <c r="AM97">
        <v>4.9274806281569603</v>
      </c>
      <c r="AN97">
        <v>0.60076404320601129</v>
      </c>
      <c r="AO97">
        <v>0</v>
      </c>
      <c r="AP97">
        <v>7.9012366520559374E-2</v>
      </c>
      <c r="AQ97">
        <v>0</v>
      </c>
      <c r="AR97">
        <v>14.640408269672301</v>
      </c>
      <c r="AS97">
        <v>9.5418011442287618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34.390899388536511</v>
      </c>
      <c r="BB97">
        <f t="shared" si="1"/>
        <v>788.35788981090184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9.4030364797377111</v>
      </c>
      <c r="L98">
        <v>582.53319278521815</v>
      </c>
      <c r="M98">
        <v>13.662451198025847</v>
      </c>
      <c r="N98">
        <v>35.974317336018096</v>
      </c>
      <c r="O98">
        <v>0</v>
      </c>
      <c r="P98">
        <v>20.604875837954417</v>
      </c>
      <c r="Q98">
        <v>6.3593423903135209</v>
      </c>
      <c r="R98">
        <v>5.9921668693466881</v>
      </c>
      <c r="S98">
        <v>8.0317611400192774</v>
      </c>
      <c r="T98">
        <v>0</v>
      </c>
      <c r="U98">
        <v>21.530246918938289</v>
      </c>
      <c r="V98">
        <v>4.3932326840976863</v>
      </c>
      <c r="W98">
        <v>10.386858472369457</v>
      </c>
      <c r="X98">
        <v>45.492069188004535</v>
      </c>
      <c r="Y98">
        <v>0</v>
      </c>
      <c r="Z98">
        <v>4.0423957754122304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2.5160500158630765</v>
      </c>
      <c r="AG98">
        <v>12.844857825923604</v>
      </c>
      <c r="AH98">
        <v>0</v>
      </c>
      <c r="AI98">
        <v>0</v>
      </c>
      <c r="AJ98">
        <v>0</v>
      </c>
      <c r="AK98">
        <v>8.0002969546023781</v>
      </c>
      <c r="AL98">
        <v>0</v>
      </c>
      <c r="AM98">
        <v>4.9274806281569603</v>
      </c>
      <c r="AN98">
        <v>0.60076404320601129</v>
      </c>
      <c r="AO98">
        <v>0</v>
      </c>
      <c r="AP98">
        <v>7.9012366520559374E-2</v>
      </c>
      <c r="AQ98">
        <v>0</v>
      </c>
      <c r="AR98">
        <v>14.640408269672301</v>
      </c>
      <c r="AS98">
        <v>9.5418011442287618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34.341066645927711</v>
      </c>
      <c r="BB98">
        <f t="shared" si="1"/>
        <v>787.2155516777018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0.17865799886265021</v>
      </c>
      <c r="L99">
        <f t="shared" si="2"/>
        <v>12.169691298994978</v>
      </c>
      <c r="M99">
        <f t="shared" si="2"/>
        <v>0.32789675447314293</v>
      </c>
      <c r="N99">
        <f t="shared" si="2"/>
        <v>0.86338175044793886</v>
      </c>
      <c r="O99">
        <f t="shared" si="2"/>
        <v>0</v>
      </c>
      <c r="P99">
        <f t="shared" si="2"/>
        <v>0.49451493432411847</v>
      </c>
      <c r="Q99">
        <f t="shared" si="2"/>
        <v>0.12953125034216684</v>
      </c>
      <c r="R99">
        <f t="shared" si="2"/>
        <v>0.12638790188311547</v>
      </c>
      <c r="S99">
        <f t="shared" si="2"/>
        <v>0.16337048790462172</v>
      </c>
      <c r="T99">
        <f t="shared" si="2"/>
        <v>0</v>
      </c>
      <c r="U99">
        <f t="shared" si="2"/>
        <v>0.51672592605451828</v>
      </c>
      <c r="V99">
        <f t="shared" si="2"/>
        <v>0.10802650065470677</v>
      </c>
      <c r="W99">
        <f t="shared" si="2"/>
        <v>0.23251510378707044</v>
      </c>
      <c r="X99">
        <f t="shared" si="2"/>
        <v>0.95857999356123091</v>
      </c>
      <c r="Y99">
        <f t="shared" si="2"/>
        <v>0</v>
      </c>
      <c r="Z99">
        <f t="shared" si="2"/>
        <v>7.7139841761218783E-2</v>
      </c>
      <c r="AA99">
        <f t="shared" si="2"/>
        <v>3.6539661474639933E-2</v>
      </c>
      <c r="AB99">
        <f t="shared" si="2"/>
        <v>6.9990075127974297E-2</v>
      </c>
      <c r="AC99">
        <f t="shared" si="2"/>
        <v>4.2819468144646183E-2</v>
      </c>
      <c r="AD99">
        <f t="shared" si="2"/>
        <v>3.2702556747025671E-2</v>
      </c>
      <c r="AE99">
        <f t="shared" si="2"/>
        <v>0</v>
      </c>
      <c r="AF99">
        <f t="shared" si="2"/>
        <v>9.1406259143706897E-2</v>
      </c>
      <c r="AG99">
        <f t="shared" si="2"/>
        <v>0.30827658782216588</v>
      </c>
      <c r="AH99">
        <f t="shared" si="2"/>
        <v>0.21548465348844179</v>
      </c>
      <c r="AI99">
        <f t="shared" si="2"/>
        <v>1.6690391948445005E-2</v>
      </c>
      <c r="AJ99">
        <f t="shared" si="2"/>
        <v>0</v>
      </c>
      <c r="AK99">
        <f t="shared" si="2"/>
        <v>0.19200712691045732</v>
      </c>
      <c r="AL99">
        <f t="shared" si="2"/>
        <v>0</v>
      </c>
      <c r="AM99">
        <f t="shared" si="2"/>
        <v>9.1433109347787436E-2</v>
      </c>
      <c r="AN99">
        <f t="shared" si="2"/>
        <v>1.24416264747965E-2</v>
      </c>
      <c r="AO99">
        <f t="shared" si="2"/>
        <v>0</v>
      </c>
      <c r="AP99">
        <f t="shared" si="2"/>
        <v>6.0345661310791049E-3</v>
      </c>
      <c r="AQ99">
        <f t="shared" si="2"/>
        <v>0.16681016710290134</v>
      </c>
      <c r="AR99">
        <f t="shared" si="2"/>
        <v>0.33306929173711147</v>
      </c>
      <c r="AS99">
        <f t="shared" si="2"/>
        <v>0.23147081870882896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0.76049231712051013</v>
      </c>
      <c r="BB99">
        <f t="shared" si="1"/>
        <v>17.433103786240981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2.6194918495162769</v>
      </c>
      <c r="L3">
        <v>2.1394407632120407</v>
      </c>
      <c r="M3">
        <v>1.1583665683414572</v>
      </c>
      <c r="N3">
        <v>2.5150452174079123</v>
      </c>
      <c r="O3">
        <v>1.3985496450933423</v>
      </c>
      <c r="P3">
        <v>2.3274681770060601</v>
      </c>
      <c r="Q3">
        <v>0.36488030108356273</v>
      </c>
      <c r="R3">
        <v>0.50128065799048882</v>
      </c>
      <c r="S3">
        <v>0.58467440658885683</v>
      </c>
      <c r="T3">
        <v>0.56292214568983501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0.17505141588394907</v>
      </c>
      <c r="AG3">
        <v>1.1751495262993112</v>
      </c>
      <c r="AH3">
        <v>0</v>
      </c>
      <c r="AI3">
        <v>0</v>
      </c>
      <c r="AJ3">
        <v>0</v>
      </c>
      <c r="AK3">
        <v>0.61663950500939269</v>
      </c>
      <c r="AL3">
        <v>0</v>
      </c>
      <c r="AM3">
        <v>0.24915022030891254</v>
      </c>
      <c r="AN3">
        <v>8.0368860363180961E-3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88.124725527029867</v>
      </c>
      <c r="BA3">
        <v>4.3689724835623984</v>
      </c>
      <c r="BB3">
        <f>SUM(B3:AZ3)-BA3</f>
        <v>100.15190032893518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2.6194918495162769</v>
      </c>
      <c r="L4">
        <v>2.1394407632120407</v>
      </c>
      <c r="M4">
        <v>1.1583665683414572</v>
      </c>
      <c r="N4">
        <v>2.5150452174079123</v>
      </c>
      <c r="O4">
        <v>1.3985496450933423</v>
      </c>
      <c r="P4">
        <v>2.3274681770060601</v>
      </c>
      <c r="Q4">
        <v>0.36488030108356273</v>
      </c>
      <c r="R4">
        <v>0.50128065799048882</v>
      </c>
      <c r="S4">
        <v>0.58467440658885683</v>
      </c>
      <c r="T4">
        <v>0.56292214568983501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0.17505141588394907</v>
      </c>
      <c r="AG4">
        <v>1.1751495262993112</v>
      </c>
      <c r="AH4">
        <v>0</v>
      </c>
      <c r="AI4">
        <v>0</v>
      </c>
      <c r="AJ4">
        <v>0</v>
      </c>
      <c r="AK4">
        <v>0.61663950500939269</v>
      </c>
      <c r="AL4">
        <v>0</v>
      </c>
      <c r="AM4">
        <v>0.24915022030891254</v>
      </c>
      <c r="AN4">
        <v>8.0368860363180961E-3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88.124725527029867</v>
      </c>
      <c r="BA4">
        <v>4.3689724835623984</v>
      </c>
      <c r="BB4">
        <f t="shared" ref="BB4:BB67" si="0">SUM(B4:AZ4)-BA4</f>
        <v>100.15190032893518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2.6194918495162769</v>
      </c>
      <c r="L5">
        <v>2.1394407632120407</v>
      </c>
      <c r="M5">
        <v>1.1583665683414572</v>
      </c>
      <c r="N5">
        <v>2.5150452174079123</v>
      </c>
      <c r="O5">
        <v>1.3985496450933423</v>
      </c>
      <c r="P5">
        <v>2.3274681770060601</v>
      </c>
      <c r="Q5">
        <v>0.36488030108356273</v>
      </c>
      <c r="R5">
        <v>0.50128065799048882</v>
      </c>
      <c r="S5">
        <v>0.58467440658885683</v>
      </c>
      <c r="T5">
        <v>0.56292214568983501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0.17505141588394907</v>
      </c>
      <c r="AG5">
        <v>1.1751495262993112</v>
      </c>
      <c r="AH5">
        <v>0</v>
      </c>
      <c r="AI5">
        <v>0</v>
      </c>
      <c r="AJ5">
        <v>0</v>
      </c>
      <c r="AK5">
        <v>0.61663950500939269</v>
      </c>
      <c r="AL5">
        <v>0</v>
      </c>
      <c r="AM5">
        <v>0.24915022030891254</v>
      </c>
      <c r="AN5">
        <v>8.0368860363180961E-3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88.145597996242955</v>
      </c>
      <c r="BA5">
        <v>4.3698449527755052</v>
      </c>
      <c r="BB5">
        <f t="shared" si="0"/>
        <v>100.17190032893517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2.6194918495162769</v>
      </c>
      <c r="L6">
        <v>2.1394407632120407</v>
      </c>
      <c r="M6">
        <v>1.1583665683414572</v>
      </c>
      <c r="N6">
        <v>2.5150452174079123</v>
      </c>
      <c r="O6">
        <v>1.3985496450933423</v>
      </c>
      <c r="P6">
        <v>2.3274681770060601</v>
      </c>
      <c r="Q6">
        <v>0.36488030108356273</v>
      </c>
      <c r="R6">
        <v>0.50128065799048882</v>
      </c>
      <c r="S6">
        <v>0.58467440658885683</v>
      </c>
      <c r="T6">
        <v>0.56292214568983501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0.17505141588394907</v>
      </c>
      <c r="AG6">
        <v>1.1751495262993112</v>
      </c>
      <c r="AH6">
        <v>0</v>
      </c>
      <c r="AI6">
        <v>0</v>
      </c>
      <c r="AJ6">
        <v>0</v>
      </c>
      <c r="AK6">
        <v>0.61663950500939269</v>
      </c>
      <c r="AL6">
        <v>0</v>
      </c>
      <c r="AM6">
        <v>0.24915022030891254</v>
      </c>
      <c r="AN6">
        <v>8.0368860363180961E-3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88.156034230849514</v>
      </c>
      <c r="BA6">
        <v>4.3702811873820586</v>
      </c>
      <c r="BB6">
        <f t="shared" si="0"/>
        <v>100.18190032893517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2.619493102421417</v>
      </c>
      <c r="L7">
        <v>2.139401069637342</v>
      </c>
      <c r="M7">
        <v>1.1585424621702591</v>
      </c>
      <c r="N7">
        <v>2.5151756536061396</v>
      </c>
      <c r="O7">
        <v>1.3985496450933423</v>
      </c>
      <c r="P7">
        <v>2.3277038054021459</v>
      </c>
      <c r="Q7">
        <v>0.36485224670166888</v>
      </c>
      <c r="R7">
        <v>0.50108322655616433</v>
      </c>
      <c r="S7">
        <v>0.58404872986615164</v>
      </c>
      <c r="T7">
        <v>0.56292214568983501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0.17505141588394907</v>
      </c>
      <c r="AG7">
        <v>1.1751495262993112</v>
      </c>
      <c r="AH7">
        <v>0</v>
      </c>
      <c r="AI7">
        <v>0</v>
      </c>
      <c r="AJ7">
        <v>0</v>
      </c>
      <c r="AK7">
        <v>0.61663950500939269</v>
      </c>
      <c r="AL7">
        <v>0</v>
      </c>
      <c r="AM7">
        <v>0.24915022030891254</v>
      </c>
      <c r="AN7">
        <v>8.0368860363180961E-3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88.218651638488822</v>
      </c>
      <c r="BA7">
        <v>4.3728840634693507</v>
      </c>
      <c r="BB7">
        <f t="shared" si="0"/>
        <v>100.24156721570181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2.619493102421417</v>
      </c>
      <c r="L8">
        <v>2.1393898179970461</v>
      </c>
      <c r="M8">
        <v>1.1585424621702591</v>
      </c>
      <c r="N8">
        <v>2.5151756536061396</v>
      </c>
      <c r="O8">
        <v>1.3985496450933423</v>
      </c>
      <c r="P8">
        <v>2.3277038054021459</v>
      </c>
      <c r="Q8">
        <v>0.36485224670166888</v>
      </c>
      <c r="R8">
        <v>0.50108322655616433</v>
      </c>
      <c r="S8">
        <v>0.58404872986615164</v>
      </c>
      <c r="T8">
        <v>0.56292214568983501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0.17505141588394907</v>
      </c>
      <c r="AG8">
        <v>1.1751495262993112</v>
      </c>
      <c r="AH8">
        <v>0</v>
      </c>
      <c r="AI8">
        <v>0</v>
      </c>
      <c r="AJ8">
        <v>0</v>
      </c>
      <c r="AK8">
        <v>0.61663950500939269</v>
      </c>
      <c r="AL8">
        <v>0</v>
      </c>
      <c r="AM8">
        <v>0.24915022030891254</v>
      </c>
      <c r="AN8">
        <v>8.0368860363180961E-3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88.218651638488822</v>
      </c>
      <c r="BA8">
        <v>4.3728835931507861</v>
      </c>
      <c r="BB8">
        <f t="shared" si="0"/>
        <v>100.24155643438009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2.6194918495162769</v>
      </c>
      <c r="L9">
        <v>2.1393922936082896</v>
      </c>
      <c r="M9">
        <v>1.1585424621702591</v>
      </c>
      <c r="N9">
        <v>2.5151756536061396</v>
      </c>
      <c r="O9">
        <v>1.3985496450933423</v>
      </c>
      <c r="P9">
        <v>2.3277038054021459</v>
      </c>
      <c r="Q9">
        <v>0.36487156209126237</v>
      </c>
      <c r="R9">
        <v>0.48031860257340403</v>
      </c>
      <c r="S9">
        <v>0.58412808291049301</v>
      </c>
      <c r="T9">
        <v>0.56292214568983501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0.17505141588394907</v>
      </c>
      <c r="AG9">
        <v>1.1751495262993112</v>
      </c>
      <c r="AH9">
        <v>0</v>
      </c>
      <c r="AI9">
        <v>0</v>
      </c>
      <c r="AJ9">
        <v>0</v>
      </c>
      <c r="AK9">
        <v>0.61663950500939269</v>
      </c>
      <c r="AL9">
        <v>0</v>
      </c>
      <c r="AM9">
        <v>0.24915022030891254</v>
      </c>
      <c r="AN9">
        <v>8.0368860363180961E-3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88.218651638488822</v>
      </c>
      <c r="BA9">
        <v>4.3720198073179608</v>
      </c>
      <c r="BB9">
        <f t="shared" si="0"/>
        <v>100.2217554873702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2.6195154403393293</v>
      </c>
      <c r="L10">
        <v>2.139430334763794</v>
      </c>
      <c r="M10">
        <v>1.1585424621702591</v>
      </c>
      <c r="N10">
        <v>2.5151756536061396</v>
      </c>
      <c r="O10">
        <v>1.3985496450933423</v>
      </c>
      <c r="P10">
        <v>2.3277038054021459</v>
      </c>
      <c r="Q10">
        <v>0.36487156209126237</v>
      </c>
      <c r="R10">
        <v>0.50119489981045617</v>
      </c>
      <c r="S10">
        <v>0.58412808291049301</v>
      </c>
      <c r="T10">
        <v>0.56292214568983501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0.17505141588394907</v>
      </c>
      <c r="AG10">
        <v>1.1751495262993112</v>
      </c>
      <c r="AH10">
        <v>0</v>
      </c>
      <c r="AI10">
        <v>0</v>
      </c>
      <c r="AJ10">
        <v>0</v>
      </c>
      <c r="AK10">
        <v>0.61663950500939269</v>
      </c>
      <c r="AL10">
        <v>0</v>
      </c>
      <c r="AM10">
        <v>0.24915022030891254</v>
      </c>
      <c r="AN10">
        <v>8.0368860363180961E-3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88.218651638488822</v>
      </c>
      <c r="BA10">
        <v>4.372895012759173</v>
      </c>
      <c r="BB10">
        <f t="shared" si="0"/>
        <v>100.24181821114459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2.6195154403393293</v>
      </c>
      <c r="L11">
        <v>2.1080517620753323</v>
      </c>
      <c r="M11">
        <v>1.1585424621702591</v>
      </c>
      <c r="N11">
        <v>2.5151756536061396</v>
      </c>
      <c r="O11">
        <v>1.3985496450933423</v>
      </c>
      <c r="P11">
        <v>2.3277038054021459</v>
      </c>
      <c r="Q11">
        <v>0.36487156209126237</v>
      </c>
      <c r="R11">
        <v>0.50119489981045617</v>
      </c>
      <c r="S11">
        <v>0.58412808291049301</v>
      </c>
      <c r="T11">
        <v>0.56292214568983501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0.17505141588394907</v>
      </c>
      <c r="AG11">
        <v>1.1751495262993112</v>
      </c>
      <c r="AH11">
        <v>0</v>
      </c>
      <c r="AI11">
        <v>0</v>
      </c>
      <c r="AJ11">
        <v>0</v>
      </c>
      <c r="AK11">
        <v>0.61663950500939269</v>
      </c>
      <c r="AL11">
        <v>0</v>
      </c>
      <c r="AM11">
        <v>0.24915022030891254</v>
      </c>
      <c r="AN11">
        <v>8.0368860363180961E-3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88.187342934669161</v>
      </c>
      <c r="BA11">
        <v>4.3702746846011351</v>
      </c>
      <c r="BB11">
        <f t="shared" si="0"/>
        <v>100.18175126279451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2.6195154403393293</v>
      </c>
      <c r="L12">
        <v>2.1394087467701981</v>
      </c>
      <c r="M12">
        <v>1.1585424621702591</v>
      </c>
      <c r="N12">
        <v>2.5151756536061396</v>
      </c>
      <c r="O12">
        <v>1.3985496450933423</v>
      </c>
      <c r="P12">
        <v>2.3277038054021459</v>
      </c>
      <c r="Q12">
        <v>0.36487156209126237</v>
      </c>
      <c r="R12">
        <v>0.50119489981045617</v>
      </c>
      <c r="S12">
        <v>0.58412808291049301</v>
      </c>
      <c r="T12">
        <v>0.56292214568983501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0.17505141588394907</v>
      </c>
      <c r="AG12">
        <v>1.1751495262993112</v>
      </c>
      <c r="AH12">
        <v>0</v>
      </c>
      <c r="AI12">
        <v>0</v>
      </c>
      <c r="AJ12">
        <v>0</v>
      </c>
      <c r="AK12">
        <v>0.61663950500939269</v>
      </c>
      <c r="AL12">
        <v>0</v>
      </c>
      <c r="AM12">
        <v>0.24915022030891254</v>
      </c>
      <c r="AN12">
        <v>8.0368860363180961E-3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88.187342934669161</v>
      </c>
      <c r="BA12">
        <v>4.3715854065613806</v>
      </c>
      <c r="BB12">
        <f t="shared" si="0"/>
        <v>100.21179752552912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2.6195154403393293</v>
      </c>
      <c r="L13">
        <v>2.1394087467701981</v>
      </c>
      <c r="M13">
        <v>1.1585424621702591</v>
      </c>
      <c r="N13">
        <v>2.5151756536061396</v>
      </c>
      <c r="O13">
        <v>1.3985496450933423</v>
      </c>
      <c r="P13">
        <v>2.3277038054021459</v>
      </c>
      <c r="Q13">
        <v>0.36487156209126237</v>
      </c>
      <c r="R13">
        <v>0.50119489981045617</v>
      </c>
      <c r="S13">
        <v>0.58412808291049301</v>
      </c>
      <c r="T13">
        <v>0.56292214568983501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0.17505141588394907</v>
      </c>
      <c r="AG13">
        <v>1.1751495262993112</v>
      </c>
      <c r="AH13">
        <v>0</v>
      </c>
      <c r="AI13">
        <v>0</v>
      </c>
      <c r="AJ13">
        <v>0</v>
      </c>
      <c r="AK13">
        <v>0.61663950500939269</v>
      </c>
      <c r="AL13">
        <v>0</v>
      </c>
      <c r="AM13">
        <v>0.24915022030891254</v>
      </c>
      <c r="AN13">
        <v>8.0368860363180961E-3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88.198064078480471</v>
      </c>
      <c r="BA13">
        <v>4.3720335503726924</v>
      </c>
      <c r="BB13">
        <f t="shared" si="0"/>
        <v>100.22207052552912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2.6195154403393293</v>
      </c>
      <c r="L14">
        <v>2.1394087467701981</v>
      </c>
      <c r="M14">
        <v>1.1585424621702591</v>
      </c>
      <c r="N14">
        <v>2.5151756536061396</v>
      </c>
      <c r="O14">
        <v>1.3985496450933423</v>
      </c>
      <c r="P14">
        <v>2.3277038054021459</v>
      </c>
      <c r="Q14">
        <v>0.36487156209126237</v>
      </c>
      <c r="R14">
        <v>0.50119489981045617</v>
      </c>
      <c r="S14">
        <v>0.58412808291049301</v>
      </c>
      <c r="T14">
        <v>0.56292214568983501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0.17505141588394907</v>
      </c>
      <c r="AG14">
        <v>1.1751495262993112</v>
      </c>
      <c r="AH14">
        <v>0</v>
      </c>
      <c r="AI14">
        <v>0</v>
      </c>
      <c r="AJ14">
        <v>0</v>
      </c>
      <c r="AK14">
        <v>0.61663950500939269</v>
      </c>
      <c r="AL14">
        <v>0</v>
      </c>
      <c r="AM14">
        <v>0.24915022030891254</v>
      </c>
      <c r="AN14">
        <v>8.0368860363180961E-3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88.198190356919213</v>
      </c>
      <c r="BA14">
        <v>4.3720388288114274</v>
      </c>
      <c r="BB14">
        <f t="shared" si="0"/>
        <v>100.22219152552913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2.6195631812490028</v>
      </c>
      <c r="L15">
        <v>2.1394087467701981</v>
      </c>
      <c r="M15">
        <v>1.1585424621702591</v>
      </c>
      <c r="N15">
        <v>2.5151756536061396</v>
      </c>
      <c r="O15">
        <v>1.3985496450933423</v>
      </c>
      <c r="P15">
        <v>2.3277038054021459</v>
      </c>
      <c r="Q15">
        <v>0.36487156209126237</v>
      </c>
      <c r="R15">
        <v>0.50119489981045617</v>
      </c>
      <c r="S15">
        <v>0.58412808291049301</v>
      </c>
      <c r="T15">
        <v>0.56292214568983501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0.17505141588394907</v>
      </c>
      <c r="AG15">
        <v>1.1751495262993112</v>
      </c>
      <c r="AH15">
        <v>0</v>
      </c>
      <c r="AI15">
        <v>0</v>
      </c>
      <c r="AJ15">
        <v>0</v>
      </c>
      <c r="AK15">
        <v>0.61663950500939269</v>
      </c>
      <c r="AL15">
        <v>0</v>
      </c>
      <c r="AM15">
        <v>0.24915022030891254</v>
      </c>
      <c r="AN15">
        <v>8.0368860363180961E-3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88.198190356919213</v>
      </c>
      <c r="BA15">
        <v>4.3720408243814513</v>
      </c>
      <c r="BB15">
        <f t="shared" si="0"/>
        <v>100.22223727086877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2.6195274827554651</v>
      </c>
      <c r="L16">
        <v>2.1394087467701981</v>
      </c>
      <c r="M16">
        <v>1.1585424621702591</v>
      </c>
      <c r="N16">
        <v>2.5151756536061396</v>
      </c>
      <c r="O16">
        <v>1.3985496450933423</v>
      </c>
      <c r="P16">
        <v>2.3277038054021459</v>
      </c>
      <c r="Q16">
        <v>0.36487156209126237</v>
      </c>
      <c r="R16">
        <v>0.50119489981045617</v>
      </c>
      <c r="S16">
        <v>0.58412808291049301</v>
      </c>
      <c r="T16">
        <v>0.56292214568983501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0.17505141588394907</v>
      </c>
      <c r="AG16">
        <v>1.1751495262993112</v>
      </c>
      <c r="AH16">
        <v>0</v>
      </c>
      <c r="AI16">
        <v>0</v>
      </c>
      <c r="AJ16">
        <v>0</v>
      </c>
      <c r="AK16">
        <v>0.61663950500939269</v>
      </c>
      <c r="AL16">
        <v>0</v>
      </c>
      <c r="AM16">
        <v>0.24915022030891254</v>
      </c>
      <c r="AN16">
        <v>8.0368860363180961E-3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88.198190356919213</v>
      </c>
      <c r="BA16">
        <v>4.3720393321844213</v>
      </c>
      <c r="BB16">
        <f t="shared" si="0"/>
        <v>100.22220306457228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2.6195257416900546</v>
      </c>
      <c r="L17">
        <v>2.1394087467701981</v>
      </c>
      <c r="M17">
        <v>1.1585424621702591</v>
      </c>
      <c r="N17">
        <v>2.5151756536061396</v>
      </c>
      <c r="O17">
        <v>1.3985496450933423</v>
      </c>
      <c r="P17">
        <v>2.3277038054021459</v>
      </c>
      <c r="Q17">
        <v>0.36487156209126237</v>
      </c>
      <c r="R17">
        <v>0.50119489981045617</v>
      </c>
      <c r="S17">
        <v>0.58412808291049301</v>
      </c>
      <c r="T17">
        <v>0.56292214568983501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0.17505141588394907</v>
      </c>
      <c r="AG17">
        <v>1.1751495262993112</v>
      </c>
      <c r="AH17">
        <v>0</v>
      </c>
      <c r="AI17">
        <v>0</v>
      </c>
      <c r="AJ17">
        <v>0</v>
      </c>
      <c r="AK17">
        <v>0.61663950500939269</v>
      </c>
      <c r="AL17">
        <v>0</v>
      </c>
      <c r="AM17">
        <v>0.24915022030891254</v>
      </c>
      <c r="AN17">
        <v>8.0368860363180961E-3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88.198190356919213</v>
      </c>
      <c r="BA17">
        <v>4.3720392594078872</v>
      </c>
      <c r="BB17">
        <f t="shared" si="0"/>
        <v>100.2222013962834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2.6195362053087652</v>
      </c>
      <c r="L18">
        <v>2.1394087467701981</v>
      </c>
      <c r="M18">
        <v>1.1585424621702591</v>
      </c>
      <c r="N18">
        <v>2.5151756536061396</v>
      </c>
      <c r="O18">
        <v>1.3985496450933423</v>
      </c>
      <c r="P18">
        <v>2.3277038054021459</v>
      </c>
      <c r="Q18">
        <v>0.36487156209126237</v>
      </c>
      <c r="R18">
        <v>0.50119489981045617</v>
      </c>
      <c r="S18">
        <v>0.58412808291049301</v>
      </c>
      <c r="T18">
        <v>0.56292214568983501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0.17505141588394907</v>
      </c>
      <c r="AG18">
        <v>1.1751495262993112</v>
      </c>
      <c r="AH18">
        <v>0</v>
      </c>
      <c r="AI18">
        <v>0</v>
      </c>
      <c r="AJ18">
        <v>0</v>
      </c>
      <c r="AK18">
        <v>0.61663950500939269</v>
      </c>
      <c r="AL18">
        <v>0</v>
      </c>
      <c r="AM18">
        <v>0.24915022030891254</v>
      </c>
      <c r="AN18">
        <v>8.0368860363180961E-3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88.198190356919213</v>
      </c>
      <c r="BA18">
        <v>4.3720396967871498</v>
      </c>
      <c r="BB18">
        <f t="shared" si="0"/>
        <v>100.22221142252285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2.6195293823789494</v>
      </c>
      <c r="L19">
        <v>2.139440022791586</v>
      </c>
      <c r="M19">
        <v>1.1585424621702591</v>
      </c>
      <c r="N19">
        <v>2.5151756536061396</v>
      </c>
      <c r="O19">
        <v>1.3985496450933423</v>
      </c>
      <c r="P19">
        <v>2.3277038054021459</v>
      </c>
      <c r="Q19">
        <v>0.36487156209126237</v>
      </c>
      <c r="R19">
        <v>0.50119489981045617</v>
      </c>
      <c r="S19">
        <v>0.58412808291049301</v>
      </c>
      <c r="T19">
        <v>0.56292214568983501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0.17505141588394907</v>
      </c>
      <c r="AG19">
        <v>1.1751495262993112</v>
      </c>
      <c r="AH19">
        <v>0</v>
      </c>
      <c r="AI19">
        <v>0</v>
      </c>
      <c r="AJ19">
        <v>0</v>
      </c>
      <c r="AK19">
        <v>0.61663950500939269</v>
      </c>
      <c r="AL19">
        <v>0</v>
      </c>
      <c r="AM19">
        <v>0.37297035764975994</v>
      </c>
      <c r="AN19">
        <v>8.0368860363180961E-3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88.198190356919213</v>
      </c>
      <c r="BA19">
        <v>4.3772164006672245</v>
      </c>
      <c r="BB19">
        <f t="shared" si="0"/>
        <v>100.34087930907519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2.6195544246247593</v>
      </c>
      <c r="L20">
        <v>2.1394474072495617</v>
      </c>
      <c r="M20">
        <v>1.1585424621702591</v>
      </c>
      <c r="N20">
        <v>2.5151756536061396</v>
      </c>
      <c r="O20">
        <v>1.3985496450933423</v>
      </c>
      <c r="P20">
        <v>2.3277038054021459</v>
      </c>
      <c r="Q20">
        <v>0.36485224670166888</v>
      </c>
      <c r="R20">
        <v>0.50108322655616433</v>
      </c>
      <c r="S20">
        <v>0.58404872986615164</v>
      </c>
      <c r="T20">
        <v>0.56292214568983501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0.17505141588394907</v>
      </c>
      <c r="AG20">
        <v>1.1751495262993112</v>
      </c>
      <c r="AH20">
        <v>0</v>
      </c>
      <c r="AI20">
        <v>0</v>
      </c>
      <c r="AJ20">
        <v>0</v>
      </c>
      <c r="AK20">
        <v>0.61663950500939269</v>
      </c>
      <c r="AL20">
        <v>0</v>
      </c>
      <c r="AM20">
        <v>0.37297035764975994</v>
      </c>
      <c r="AN20">
        <v>8.0368860363180961E-3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88.198190356919213</v>
      </c>
      <c r="BA20">
        <v>4.3772089638208751</v>
      </c>
      <c r="BB20">
        <f t="shared" si="0"/>
        <v>100.34070883093709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2.619493102421417</v>
      </c>
      <c r="L21">
        <v>2.1393853233482676</v>
      </c>
      <c r="M21">
        <v>1.1585424621702591</v>
      </c>
      <c r="N21">
        <v>2.5151756536061396</v>
      </c>
      <c r="O21">
        <v>1.3985496450933423</v>
      </c>
      <c r="P21">
        <v>2.3277038054021459</v>
      </c>
      <c r="Q21">
        <v>0.36485224670166888</v>
      </c>
      <c r="R21">
        <v>0.50108322655616433</v>
      </c>
      <c r="S21">
        <v>0.58404872986615164</v>
      </c>
      <c r="T21">
        <v>0.56292214568983501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0.17505141588394907</v>
      </c>
      <c r="AG21">
        <v>1.1751495262993112</v>
      </c>
      <c r="AH21">
        <v>0</v>
      </c>
      <c r="AI21">
        <v>0</v>
      </c>
      <c r="AJ21">
        <v>0</v>
      </c>
      <c r="AK21">
        <v>0.61663950500939269</v>
      </c>
      <c r="AL21">
        <v>0</v>
      </c>
      <c r="AM21">
        <v>0.37297035764975994</v>
      </c>
      <c r="AN21">
        <v>8.0368860363180961E-3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88.198190356919213</v>
      </c>
      <c r="BA21">
        <v>4.377203805445701</v>
      </c>
      <c r="BB21">
        <f t="shared" si="0"/>
        <v>100.34059058320763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2.6194918495162769</v>
      </c>
      <c r="L22">
        <v>2.1394407632120407</v>
      </c>
      <c r="M22">
        <v>1.1585424621702591</v>
      </c>
      <c r="N22">
        <v>2.5151756536061396</v>
      </c>
      <c r="O22">
        <v>1.3985496450933423</v>
      </c>
      <c r="P22">
        <v>2.3277038054021459</v>
      </c>
      <c r="Q22">
        <v>0.35461110267779022</v>
      </c>
      <c r="R22">
        <v>0.50119489981045617</v>
      </c>
      <c r="S22">
        <v>0.58412808291049301</v>
      </c>
      <c r="T22">
        <v>0.56292214568983501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0.17505141588394907</v>
      </c>
      <c r="AG22">
        <v>1.1751495262993112</v>
      </c>
      <c r="AH22">
        <v>6.1001508766437063E-2</v>
      </c>
      <c r="AI22">
        <v>0</v>
      </c>
      <c r="AJ22">
        <v>0</v>
      </c>
      <c r="AK22">
        <v>0.61663950500939269</v>
      </c>
      <c r="AL22">
        <v>0</v>
      </c>
      <c r="AM22">
        <v>0.37297035764975994</v>
      </c>
      <c r="AN22">
        <v>8.0368860363180961E-3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88.220552076810677</v>
      </c>
      <c r="BA22">
        <v>4.3802705584975552</v>
      </c>
      <c r="BB22">
        <f t="shared" si="0"/>
        <v>100.41089112804707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2.6194918495162769</v>
      </c>
      <c r="L23">
        <v>2.1394407632120407</v>
      </c>
      <c r="M23">
        <v>1.1585424621702591</v>
      </c>
      <c r="N23">
        <v>2.5151756536061396</v>
      </c>
      <c r="O23">
        <v>1.3985496450933423</v>
      </c>
      <c r="P23">
        <v>2.3277038054021459</v>
      </c>
      <c r="Q23">
        <v>0.36487156209126237</v>
      </c>
      <c r="R23">
        <v>0.50119489981045617</v>
      </c>
      <c r="S23">
        <v>0.58412808291049301</v>
      </c>
      <c r="T23">
        <v>0.56292214568983501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0.17505141588394907</v>
      </c>
      <c r="AG23">
        <v>1.1751495262993112</v>
      </c>
      <c r="AH23">
        <v>0.40667675391358793</v>
      </c>
      <c r="AI23">
        <v>0</v>
      </c>
      <c r="AJ23">
        <v>0</v>
      </c>
      <c r="AK23">
        <v>0.61663950500939269</v>
      </c>
      <c r="AL23">
        <v>0</v>
      </c>
      <c r="AM23">
        <v>0.37297035764975994</v>
      </c>
      <c r="AN23">
        <v>8.0368860363180961E-3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88.354728657900225</v>
      </c>
      <c r="BA23">
        <v>4.400757252037736</v>
      </c>
      <c r="BB23">
        <f t="shared" si="0"/>
        <v>100.88051672015706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2.6194918495162769</v>
      </c>
      <c r="L24">
        <v>2.1394407632120407</v>
      </c>
      <c r="M24">
        <v>1.1585424621702591</v>
      </c>
      <c r="N24">
        <v>2.5151756536061396</v>
      </c>
      <c r="O24">
        <v>1.3985496450933423</v>
      </c>
      <c r="P24">
        <v>2.3277038054021459</v>
      </c>
      <c r="Q24">
        <v>0.36487156209126237</v>
      </c>
      <c r="R24">
        <v>0.50119489981045617</v>
      </c>
      <c r="S24">
        <v>0.58412808291049301</v>
      </c>
      <c r="T24">
        <v>0.56292214568983501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9.4162936756418292E-2</v>
      </c>
      <c r="AC24">
        <v>0.23177082237528696</v>
      </c>
      <c r="AD24">
        <v>0</v>
      </c>
      <c r="AE24">
        <v>0</v>
      </c>
      <c r="AF24">
        <v>0.17505141588394907</v>
      </c>
      <c r="AG24">
        <v>1.1751495262993112</v>
      </c>
      <c r="AH24">
        <v>0.81335350782717586</v>
      </c>
      <c r="AI24">
        <v>0</v>
      </c>
      <c r="AJ24">
        <v>0</v>
      </c>
      <c r="AK24">
        <v>0.61663950500939269</v>
      </c>
      <c r="AL24">
        <v>0</v>
      </c>
      <c r="AM24">
        <v>0.37297035764975994</v>
      </c>
      <c r="AN24">
        <v>8.0368860363180961E-3</v>
      </c>
      <c r="AO24">
        <v>0</v>
      </c>
      <c r="AP24">
        <v>0</v>
      </c>
      <c r="AQ24">
        <v>0.39240585389271548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88.511268002504693</v>
      </c>
      <c r="BA24">
        <v>4.4543262807802106</v>
      </c>
      <c r="BB24">
        <f t="shared" si="0"/>
        <v>102.10850340295707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2.6194918495162769</v>
      </c>
      <c r="L25">
        <v>2.1394407632120407</v>
      </c>
      <c r="M25">
        <v>1.1585424621702591</v>
      </c>
      <c r="N25">
        <v>2.5151756536061396</v>
      </c>
      <c r="O25">
        <v>1.3985496450933423</v>
      </c>
      <c r="P25">
        <v>2.3277038054021459</v>
      </c>
      <c r="Q25">
        <v>0.36487156209126237</v>
      </c>
      <c r="R25">
        <v>0.50119489981045617</v>
      </c>
      <c r="S25">
        <v>0.58412808291049301</v>
      </c>
      <c r="T25">
        <v>0.56292214568983501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0.36911860050093931</v>
      </c>
      <c r="AC25">
        <v>0.23177082237528696</v>
      </c>
      <c r="AD25">
        <v>0</v>
      </c>
      <c r="AE25">
        <v>0</v>
      </c>
      <c r="AF25">
        <v>0.17505141588394907</v>
      </c>
      <c r="AG25">
        <v>1.1751495262993112</v>
      </c>
      <c r="AH25">
        <v>1.2200302617407639</v>
      </c>
      <c r="AI25">
        <v>0</v>
      </c>
      <c r="AJ25">
        <v>0</v>
      </c>
      <c r="AK25">
        <v>0.61663950500939269</v>
      </c>
      <c r="AL25">
        <v>0</v>
      </c>
      <c r="AM25">
        <v>0.37297035764975994</v>
      </c>
      <c r="AN25">
        <v>8.0368860363180961E-3</v>
      </c>
      <c r="AO25">
        <v>0</v>
      </c>
      <c r="AP25">
        <v>0</v>
      </c>
      <c r="AQ25">
        <v>0.84612508328115232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88.66780630348569</v>
      </c>
      <c r="BA25">
        <v>4.5083272806077641</v>
      </c>
      <c r="BB25">
        <f t="shared" si="0"/>
        <v>103.34639235115705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2.6194918495162769</v>
      </c>
      <c r="L26">
        <v>2.1394407632120407</v>
      </c>
      <c r="M26">
        <v>1.1585424621702591</v>
      </c>
      <c r="N26">
        <v>2.5151756536061396</v>
      </c>
      <c r="O26">
        <v>1.3985496450933423</v>
      </c>
      <c r="P26">
        <v>2.3277038054021459</v>
      </c>
      <c r="Q26">
        <v>0.36487156209126237</v>
      </c>
      <c r="R26">
        <v>0.50119489981045617</v>
      </c>
      <c r="S26">
        <v>0.58412808291049301</v>
      </c>
      <c r="T26">
        <v>0.56292214568983501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0.36911860050093931</v>
      </c>
      <c r="AC26">
        <v>0.23177082237528696</v>
      </c>
      <c r="AD26">
        <v>0</v>
      </c>
      <c r="AE26">
        <v>0</v>
      </c>
      <c r="AF26">
        <v>0.17505141588394907</v>
      </c>
      <c r="AG26">
        <v>1.1751495262993112</v>
      </c>
      <c r="AH26">
        <v>1.7283762041327486</v>
      </c>
      <c r="AI26">
        <v>0</v>
      </c>
      <c r="AJ26">
        <v>0</v>
      </c>
      <c r="AK26">
        <v>0.61663950500939269</v>
      </c>
      <c r="AL26">
        <v>0</v>
      </c>
      <c r="AM26">
        <v>0.37297035764975994</v>
      </c>
      <c r="AN26">
        <v>8.0368860363180961E-3</v>
      </c>
      <c r="AO26">
        <v>0</v>
      </c>
      <c r="AP26">
        <v>0</v>
      </c>
      <c r="AQ26">
        <v>1.2691876731371323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89.252953454393648</v>
      </c>
      <c r="BA26">
        <v>4.5717193081636882</v>
      </c>
      <c r="BB26">
        <f t="shared" si="0"/>
        <v>104.79955600675704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2.6194918495162769</v>
      </c>
      <c r="L27">
        <v>2.1394407632120407</v>
      </c>
      <c r="M27">
        <v>1.1585424621702591</v>
      </c>
      <c r="N27">
        <v>2.5151756536061396</v>
      </c>
      <c r="O27">
        <v>1.3985496450933423</v>
      </c>
      <c r="P27">
        <v>2.3277038054021459</v>
      </c>
      <c r="Q27">
        <v>0.34441736141390766</v>
      </c>
      <c r="R27">
        <v>0.50119489981045617</v>
      </c>
      <c r="S27">
        <v>0.58412808291049301</v>
      </c>
      <c r="T27">
        <v>0.56292214568983501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0.74200370381966185</v>
      </c>
      <c r="AC27">
        <v>0.23177082237528696</v>
      </c>
      <c r="AD27">
        <v>0</v>
      </c>
      <c r="AE27">
        <v>0</v>
      </c>
      <c r="AF27">
        <v>0.17505141588394907</v>
      </c>
      <c r="AG27">
        <v>1.1751495262993112</v>
      </c>
      <c r="AH27">
        <v>1.8829133913587977</v>
      </c>
      <c r="AI27">
        <v>9.1460740972657051E-2</v>
      </c>
      <c r="AJ27">
        <v>0</v>
      </c>
      <c r="AK27">
        <v>0.61663950500939269</v>
      </c>
      <c r="AL27">
        <v>0</v>
      </c>
      <c r="AM27">
        <v>0.37297035764975994</v>
      </c>
      <c r="AN27">
        <v>8.0368860363180961E-3</v>
      </c>
      <c r="AO27">
        <v>0</v>
      </c>
      <c r="AP27">
        <v>0</v>
      </c>
      <c r="AQ27">
        <v>1.2691876731371323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89.654538718430373</v>
      </c>
      <c r="BA27">
        <v>4.6135198973295273</v>
      </c>
      <c r="BB27">
        <f t="shared" si="0"/>
        <v>105.75776951246802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2.6194918495162769</v>
      </c>
      <c r="L28">
        <v>2.1394407632120407</v>
      </c>
      <c r="M28">
        <v>1.1585424621702591</v>
      </c>
      <c r="N28">
        <v>2.5151756536061396</v>
      </c>
      <c r="O28">
        <v>1.3985496450933423</v>
      </c>
      <c r="P28">
        <v>2.3277038054021459</v>
      </c>
      <c r="Q28">
        <v>0.34441736141390766</v>
      </c>
      <c r="R28">
        <v>0.50119489981045617</v>
      </c>
      <c r="S28">
        <v>0.58412808291049301</v>
      </c>
      <c r="T28">
        <v>0.56292214568983501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0.74200370381966185</v>
      </c>
      <c r="AC28">
        <v>0.36595390732623667</v>
      </c>
      <c r="AD28">
        <v>0.2104338509705698</v>
      </c>
      <c r="AE28">
        <v>0</v>
      </c>
      <c r="AF28">
        <v>0.17505141588394907</v>
      </c>
      <c r="AG28">
        <v>1.1751495262993112</v>
      </c>
      <c r="AH28">
        <v>2.5112289683782092</v>
      </c>
      <c r="AI28">
        <v>0.39632986954706734</v>
      </c>
      <c r="AJ28">
        <v>0</v>
      </c>
      <c r="AK28">
        <v>0.61663950500939269</v>
      </c>
      <c r="AL28">
        <v>0</v>
      </c>
      <c r="AM28">
        <v>0.37297035764975994</v>
      </c>
      <c r="AN28">
        <v>8.0368860363180961E-3</v>
      </c>
      <c r="AO28">
        <v>0</v>
      </c>
      <c r="AP28">
        <v>0</v>
      </c>
      <c r="AQ28">
        <v>1.2691876731371323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90.477339803798756</v>
      </c>
      <c r="BA28">
        <v>4.7013250913132758</v>
      </c>
      <c r="BB28">
        <f t="shared" si="0"/>
        <v>107.77056704536798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2.6194918495162769</v>
      </c>
      <c r="L29">
        <v>2.1394407632120407</v>
      </c>
      <c r="M29">
        <v>1.1585424621702591</v>
      </c>
      <c r="N29">
        <v>2.5151756536061396</v>
      </c>
      <c r="O29">
        <v>1.3985496450933423</v>
      </c>
      <c r="P29">
        <v>2.3277038054021459</v>
      </c>
      <c r="Q29">
        <v>0.34441736141390766</v>
      </c>
      <c r="R29">
        <v>0.50119489981045617</v>
      </c>
      <c r="S29">
        <v>0.58412808291049301</v>
      </c>
      <c r="T29">
        <v>0.56292214568983501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1.1163954195366312</v>
      </c>
      <c r="AC29">
        <v>0.69601386871216853</v>
      </c>
      <c r="AD29">
        <v>0.42086767877269882</v>
      </c>
      <c r="AE29">
        <v>0</v>
      </c>
      <c r="AF29">
        <v>0.36291148685034424</v>
      </c>
      <c r="AG29">
        <v>1.1751495262993112</v>
      </c>
      <c r="AH29">
        <v>2.5112289683782092</v>
      </c>
      <c r="AI29">
        <v>0.39632986954706734</v>
      </c>
      <c r="AJ29">
        <v>0</v>
      </c>
      <c r="AK29">
        <v>0.61663950500939269</v>
      </c>
      <c r="AL29">
        <v>0</v>
      </c>
      <c r="AM29">
        <v>0.37297035764975994</v>
      </c>
      <c r="AN29">
        <v>8.0368860363180961E-3</v>
      </c>
      <c r="AO29">
        <v>0</v>
      </c>
      <c r="AP29">
        <v>0</v>
      </c>
      <c r="AQ29">
        <v>1.2691876731371323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91.17958150699225</v>
      </c>
      <c r="BA29">
        <v>4.7767735595781806</v>
      </c>
      <c r="BB29">
        <f t="shared" si="0"/>
        <v>109.50010585616801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2.6194918495162769</v>
      </c>
      <c r="L30">
        <v>2.1394407632120407</v>
      </c>
      <c r="M30">
        <v>1.1585424621702591</v>
      </c>
      <c r="N30">
        <v>2.5151756536061396</v>
      </c>
      <c r="O30">
        <v>1.3985496450933423</v>
      </c>
      <c r="P30">
        <v>2.3277038054021459</v>
      </c>
      <c r="Q30">
        <v>0.34441736141390766</v>
      </c>
      <c r="R30">
        <v>0.50119489981045617</v>
      </c>
      <c r="S30">
        <v>0.58412808291049301</v>
      </c>
      <c r="T30">
        <v>0.56292214568983501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1.1163954195366312</v>
      </c>
      <c r="AC30">
        <v>0.69601386871216853</v>
      </c>
      <c r="AD30">
        <v>0.63130152974326859</v>
      </c>
      <c r="AE30">
        <v>0</v>
      </c>
      <c r="AF30">
        <v>0.36291148685034424</v>
      </c>
      <c r="AG30">
        <v>1.1751495262993112</v>
      </c>
      <c r="AH30">
        <v>2.5112289683782092</v>
      </c>
      <c r="AI30">
        <v>0.39632986954706734</v>
      </c>
      <c r="AJ30">
        <v>0</v>
      </c>
      <c r="AK30">
        <v>0.61663950500939269</v>
      </c>
      <c r="AL30">
        <v>0</v>
      </c>
      <c r="AM30">
        <v>0.37297035764975994</v>
      </c>
      <c r="AN30">
        <v>8.0368860363180961E-3</v>
      </c>
      <c r="AO30">
        <v>0</v>
      </c>
      <c r="AP30">
        <v>0</v>
      </c>
      <c r="AQ30">
        <v>1.2691876731371323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91.428080776455843</v>
      </c>
      <c r="BA30">
        <v>4.7959569640123281</v>
      </c>
      <c r="BB30">
        <f t="shared" si="0"/>
        <v>109.939855572168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2.6194918495162769</v>
      </c>
      <c r="L31">
        <v>2.1394407632120407</v>
      </c>
      <c r="M31">
        <v>1.1585424621702591</v>
      </c>
      <c r="N31">
        <v>2.5151756536061396</v>
      </c>
      <c r="O31">
        <v>1.3985496450933423</v>
      </c>
      <c r="P31">
        <v>2.3277038054021459</v>
      </c>
      <c r="Q31">
        <v>0.34441736141390766</v>
      </c>
      <c r="R31">
        <v>0.50119489981045617</v>
      </c>
      <c r="S31">
        <v>0.58412808291049301</v>
      </c>
      <c r="T31">
        <v>0.56292214568983501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1.1163954195366312</v>
      </c>
      <c r="AC31">
        <v>0.69601386871216853</v>
      </c>
      <c r="AD31">
        <v>0.63130152974326859</v>
      </c>
      <c r="AE31">
        <v>0</v>
      </c>
      <c r="AF31">
        <v>0.36291148685034424</v>
      </c>
      <c r="AG31">
        <v>1.1751495262993112</v>
      </c>
      <c r="AH31">
        <v>2.5112289683782092</v>
      </c>
      <c r="AI31">
        <v>0.39632986954706734</v>
      </c>
      <c r="AJ31">
        <v>0</v>
      </c>
      <c r="AK31">
        <v>0.61663950500939269</v>
      </c>
      <c r="AL31">
        <v>0</v>
      </c>
      <c r="AM31">
        <v>0.37297035764975994</v>
      </c>
      <c r="AN31">
        <v>8.0368860363180961E-3</v>
      </c>
      <c r="AO31">
        <v>0</v>
      </c>
      <c r="AP31">
        <v>0</v>
      </c>
      <c r="AQ31">
        <v>1.2691876731371323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91.396772072636182</v>
      </c>
      <c r="BA31">
        <v>4.7946482601926679</v>
      </c>
      <c r="BB31">
        <f t="shared" si="0"/>
        <v>109.909855572168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2.6194918495162769</v>
      </c>
      <c r="L32">
        <v>2.1394407632120407</v>
      </c>
      <c r="M32">
        <v>1.1585424621702591</v>
      </c>
      <c r="N32">
        <v>2.5151756536061396</v>
      </c>
      <c r="O32">
        <v>1.3985496450933423</v>
      </c>
      <c r="P32">
        <v>2.3277038054021459</v>
      </c>
      <c r="Q32">
        <v>0.34441736141390766</v>
      </c>
      <c r="R32">
        <v>0.50119489981045617</v>
      </c>
      <c r="S32">
        <v>0.58412808291049301</v>
      </c>
      <c r="T32">
        <v>0.56292214568983501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1.1163954195366312</v>
      </c>
      <c r="AC32">
        <v>0.69601386871216853</v>
      </c>
      <c r="AD32">
        <v>0.63130152974326859</v>
      </c>
      <c r="AE32">
        <v>0</v>
      </c>
      <c r="AF32">
        <v>0.36291148685034424</v>
      </c>
      <c r="AG32">
        <v>1.1751495262993112</v>
      </c>
      <c r="AH32">
        <v>2.5112289683782092</v>
      </c>
      <c r="AI32">
        <v>0.39632986954706734</v>
      </c>
      <c r="AJ32">
        <v>0</v>
      </c>
      <c r="AK32">
        <v>0.61663950500939269</v>
      </c>
      <c r="AL32">
        <v>0</v>
      </c>
      <c r="AM32">
        <v>0.37297035764975994</v>
      </c>
      <c r="AN32">
        <v>8.0368860363180961E-3</v>
      </c>
      <c r="AO32">
        <v>0</v>
      </c>
      <c r="AP32">
        <v>0</v>
      </c>
      <c r="AQ32">
        <v>1.2691876731371323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91.396772072636182</v>
      </c>
      <c r="BA32">
        <v>4.7946482601926679</v>
      </c>
      <c r="BB32">
        <f t="shared" si="0"/>
        <v>109.909855572168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2.6194918495162769</v>
      </c>
      <c r="L33">
        <v>2.1394407632120407</v>
      </c>
      <c r="M33">
        <v>1.1585424621702591</v>
      </c>
      <c r="N33">
        <v>2.5151756536061396</v>
      </c>
      <c r="O33">
        <v>1.3985496450933423</v>
      </c>
      <c r="P33">
        <v>2.3277038054021459</v>
      </c>
      <c r="Q33">
        <v>0.34441736141390766</v>
      </c>
      <c r="R33">
        <v>0.50119489981045617</v>
      </c>
      <c r="S33">
        <v>0.58412808291049301</v>
      </c>
      <c r="T33">
        <v>0.56292214568983501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1.1163954195366312</v>
      </c>
      <c r="AC33">
        <v>0.69601386871216853</v>
      </c>
      <c r="AD33">
        <v>0.63130152974326859</v>
      </c>
      <c r="AE33">
        <v>0</v>
      </c>
      <c r="AF33">
        <v>0.36291148685034424</v>
      </c>
      <c r="AG33">
        <v>1.1751495262993112</v>
      </c>
      <c r="AH33">
        <v>2.5112289683782092</v>
      </c>
      <c r="AI33">
        <v>0.39632986954706734</v>
      </c>
      <c r="AJ33">
        <v>0</v>
      </c>
      <c r="AK33">
        <v>0.61663950500939269</v>
      </c>
      <c r="AL33">
        <v>0</v>
      </c>
      <c r="AM33">
        <v>0.37297035764975994</v>
      </c>
      <c r="AN33">
        <v>8.0368860363180961E-3</v>
      </c>
      <c r="AO33">
        <v>0</v>
      </c>
      <c r="AP33">
        <v>0</v>
      </c>
      <c r="AQ33">
        <v>1.2691876731371323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90.975912126904589</v>
      </c>
      <c r="BA33">
        <v>4.7770563144610865</v>
      </c>
      <c r="BB33">
        <f t="shared" si="0"/>
        <v>109.50658757216799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2.6194918495162769</v>
      </c>
      <c r="L34">
        <v>2.1394407632120407</v>
      </c>
      <c r="M34">
        <v>1.1585424621702591</v>
      </c>
      <c r="N34">
        <v>2.5151756536061396</v>
      </c>
      <c r="O34">
        <v>1.3985496450933423</v>
      </c>
      <c r="P34">
        <v>2.3277038054021459</v>
      </c>
      <c r="Q34">
        <v>0.34441736141390766</v>
      </c>
      <c r="R34">
        <v>0.50119489981045617</v>
      </c>
      <c r="S34">
        <v>0.58412808291049301</v>
      </c>
      <c r="T34">
        <v>0.56292214568983501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1.1163954195366312</v>
      </c>
      <c r="AC34">
        <v>0.69601386871216853</v>
      </c>
      <c r="AD34">
        <v>0.63130152974326859</v>
      </c>
      <c r="AE34">
        <v>0</v>
      </c>
      <c r="AF34">
        <v>0.36291148685034424</v>
      </c>
      <c r="AG34">
        <v>1.1751495262993112</v>
      </c>
      <c r="AH34">
        <v>2.5112289683782092</v>
      </c>
      <c r="AI34">
        <v>9.1460740972657051E-2</v>
      </c>
      <c r="AJ34">
        <v>0</v>
      </c>
      <c r="AK34">
        <v>0.61663950500939269</v>
      </c>
      <c r="AL34">
        <v>0</v>
      </c>
      <c r="AM34">
        <v>0.37297035764975994</v>
      </c>
      <c r="AN34">
        <v>8.0368860363180961E-3</v>
      </c>
      <c r="AO34">
        <v>0</v>
      </c>
      <c r="AP34">
        <v>0</v>
      </c>
      <c r="AQ34">
        <v>1.2691876731371323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90.975912126904589</v>
      </c>
      <c r="BA34">
        <v>4.764312784886676</v>
      </c>
      <c r="BB34">
        <f t="shared" si="0"/>
        <v>109.214461973168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2.6194918495162769</v>
      </c>
      <c r="L35">
        <v>2.1394407632120407</v>
      </c>
      <c r="M35">
        <v>1.1585424621702591</v>
      </c>
      <c r="N35">
        <v>2.5151756536061396</v>
      </c>
      <c r="O35">
        <v>1.3985496450933423</v>
      </c>
      <c r="P35">
        <v>2.3277038054021459</v>
      </c>
      <c r="Q35">
        <v>0.34441736141390766</v>
      </c>
      <c r="R35">
        <v>0.50119489981045617</v>
      </c>
      <c r="S35">
        <v>0.58412808291049301</v>
      </c>
      <c r="T35">
        <v>0.56292214568983501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1.1163954195366312</v>
      </c>
      <c r="AC35">
        <v>0.69601386871216853</v>
      </c>
      <c r="AD35">
        <v>0.42086767877269882</v>
      </c>
      <c r="AE35">
        <v>0</v>
      </c>
      <c r="AF35">
        <v>0.36291148685034424</v>
      </c>
      <c r="AG35">
        <v>1.1751495262993112</v>
      </c>
      <c r="AH35">
        <v>2.2367221681277392</v>
      </c>
      <c r="AI35">
        <v>0</v>
      </c>
      <c r="AJ35">
        <v>0</v>
      </c>
      <c r="AK35">
        <v>0.61663950500939269</v>
      </c>
      <c r="AL35">
        <v>0</v>
      </c>
      <c r="AM35">
        <v>0.37297035764975994</v>
      </c>
      <c r="AN35">
        <v>8.0368860363180961E-3</v>
      </c>
      <c r="AO35">
        <v>0</v>
      </c>
      <c r="AP35">
        <v>0</v>
      </c>
      <c r="AQ35">
        <v>1.2691876731371323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90.953178877061134</v>
      </c>
      <c r="BA35">
        <v>4.7392689568495241</v>
      </c>
      <c r="BB35">
        <f t="shared" si="0"/>
        <v>108.640371159168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2.6194918495162769</v>
      </c>
      <c r="L36">
        <v>2.1394407632120407</v>
      </c>
      <c r="M36">
        <v>1.1585424621702591</v>
      </c>
      <c r="N36">
        <v>2.5151756536061396</v>
      </c>
      <c r="O36">
        <v>1.3985496450933423</v>
      </c>
      <c r="P36">
        <v>2.3277038054021459</v>
      </c>
      <c r="Q36">
        <v>0.34441736141390766</v>
      </c>
      <c r="R36">
        <v>0.50119489981045617</v>
      </c>
      <c r="S36">
        <v>0.58412808291049301</v>
      </c>
      <c r="T36">
        <v>0.56292214568983501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0.74426359423919852</v>
      </c>
      <c r="AC36">
        <v>0.2439692715508244</v>
      </c>
      <c r="AD36">
        <v>0.42086767877269882</v>
      </c>
      <c r="AE36">
        <v>0</v>
      </c>
      <c r="AF36">
        <v>0.17505141588394907</v>
      </c>
      <c r="AG36">
        <v>1.1751495262993112</v>
      </c>
      <c r="AH36">
        <v>1.7893777128991855</v>
      </c>
      <c r="AI36">
        <v>0</v>
      </c>
      <c r="AJ36">
        <v>0</v>
      </c>
      <c r="AK36">
        <v>0.61663950500939269</v>
      </c>
      <c r="AL36">
        <v>0</v>
      </c>
      <c r="AM36">
        <v>0.37297035764975994</v>
      </c>
      <c r="AN36">
        <v>8.0368860363180961E-3</v>
      </c>
      <c r="AO36">
        <v>0</v>
      </c>
      <c r="AP36">
        <v>0</v>
      </c>
      <c r="AQ36">
        <v>1.2691876731371323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90.361804424963452</v>
      </c>
      <c r="BA36">
        <v>4.6535473810981136</v>
      </c>
      <c r="BB36">
        <f t="shared" si="0"/>
        <v>106.67533733416801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2.6194918495162769</v>
      </c>
      <c r="L37">
        <v>2.1394407632120407</v>
      </c>
      <c r="M37">
        <v>1.1585424621702591</v>
      </c>
      <c r="N37">
        <v>2.5151756536061396</v>
      </c>
      <c r="O37">
        <v>1.3985496450933423</v>
      </c>
      <c r="P37">
        <v>2.3277038054021459</v>
      </c>
      <c r="Q37">
        <v>0.34441736141390766</v>
      </c>
      <c r="R37">
        <v>0.50119489981045617</v>
      </c>
      <c r="S37">
        <v>0.58412808291049301</v>
      </c>
      <c r="T37">
        <v>0.56292214568983501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0.36911860050093931</v>
      </c>
      <c r="AC37">
        <v>4.5744244416614482E-2</v>
      </c>
      <c r="AD37">
        <v>0.2104338509705698</v>
      </c>
      <c r="AE37">
        <v>0</v>
      </c>
      <c r="AF37">
        <v>0.17505141588394907</v>
      </c>
      <c r="AG37">
        <v>1.1751495262993112</v>
      </c>
      <c r="AH37">
        <v>1.4640363400125234</v>
      </c>
      <c r="AI37">
        <v>0</v>
      </c>
      <c r="AJ37">
        <v>0</v>
      </c>
      <c r="AK37">
        <v>0.61663950500939269</v>
      </c>
      <c r="AL37">
        <v>0</v>
      </c>
      <c r="AM37">
        <v>0.37297035764975994</v>
      </c>
      <c r="AN37">
        <v>8.0368860363180961E-3</v>
      </c>
      <c r="AO37">
        <v>0</v>
      </c>
      <c r="AP37">
        <v>0</v>
      </c>
      <c r="AQ37">
        <v>1.2691876731371323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90.225579211020644</v>
      </c>
      <c r="BA37">
        <v>4.6014908968940498</v>
      </c>
      <c r="BB37">
        <f t="shared" si="0"/>
        <v>105.48202338286801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2.6194918495162769</v>
      </c>
      <c r="L38">
        <v>2.1394407632120407</v>
      </c>
      <c r="M38">
        <v>1.1585424621702591</v>
      </c>
      <c r="N38">
        <v>2.5151756536061396</v>
      </c>
      <c r="O38">
        <v>1.3985496450933423</v>
      </c>
      <c r="P38">
        <v>2.3277038054021459</v>
      </c>
      <c r="Q38">
        <v>0.34441736141390766</v>
      </c>
      <c r="R38">
        <v>0.50119489981045617</v>
      </c>
      <c r="S38">
        <v>0.58412808291049301</v>
      </c>
      <c r="T38">
        <v>0.56292214568983501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0.36911860050093931</v>
      </c>
      <c r="AC38">
        <v>0</v>
      </c>
      <c r="AD38">
        <v>0.2104338509705698</v>
      </c>
      <c r="AE38">
        <v>0</v>
      </c>
      <c r="AF38">
        <v>0.17505141588394907</v>
      </c>
      <c r="AG38">
        <v>1.1751495262993112</v>
      </c>
      <c r="AH38">
        <v>1.3216994502191608</v>
      </c>
      <c r="AI38">
        <v>0</v>
      </c>
      <c r="AJ38">
        <v>0</v>
      </c>
      <c r="AK38">
        <v>0.61663950500939269</v>
      </c>
      <c r="AL38">
        <v>0</v>
      </c>
      <c r="AM38">
        <v>0.37297035764975994</v>
      </c>
      <c r="AN38">
        <v>8.0368860363180961E-3</v>
      </c>
      <c r="AO38">
        <v>0</v>
      </c>
      <c r="AP38">
        <v>0</v>
      </c>
      <c r="AQ38">
        <v>1.2691876731371323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89.751607180129398</v>
      </c>
      <c r="BA38">
        <v>4.5738170745928137</v>
      </c>
      <c r="BB38">
        <f t="shared" si="0"/>
        <v>104.84764404006802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2.6194918495162769</v>
      </c>
      <c r="L39">
        <v>2.1394407632120407</v>
      </c>
      <c r="M39">
        <v>1.1585424621702591</v>
      </c>
      <c r="N39">
        <v>2.5151756536061396</v>
      </c>
      <c r="O39">
        <v>1.3985496450933423</v>
      </c>
      <c r="P39">
        <v>2.3277038054021459</v>
      </c>
      <c r="Q39">
        <v>0.34441736141390766</v>
      </c>
      <c r="R39">
        <v>0.50119489981045617</v>
      </c>
      <c r="S39">
        <v>0.58412808291049301</v>
      </c>
      <c r="T39">
        <v>0.56292214568983501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0.36911860050093931</v>
      </c>
      <c r="AC39">
        <v>0</v>
      </c>
      <c r="AD39">
        <v>0</v>
      </c>
      <c r="AE39">
        <v>0</v>
      </c>
      <c r="AF39">
        <v>0.17505141588394907</v>
      </c>
      <c r="AG39">
        <v>1.1751495262993112</v>
      </c>
      <c r="AH39">
        <v>1.0044915873512836</v>
      </c>
      <c r="AI39">
        <v>0</v>
      </c>
      <c r="AJ39">
        <v>0</v>
      </c>
      <c r="AK39">
        <v>0.61663950500939269</v>
      </c>
      <c r="AL39">
        <v>0</v>
      </c>
      <c r="AM39">
        <v>0.37297035764975994</v>
      </c>
      <c r="AN39">
        <v>8.0368860363180961E-3</v>
      </c>
      <c r="AO39">
        <v>0</v>
      </c>
      <c r="AP39">
        <v>0</v>
      </c>
      <c r="AQ39">
        <v>1.2691876731371323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89.383092256313901</v>
      </c>
      <c r="BA39">
        <v>4.5363577271388831</v>
      </c>
      <c r="BB39">
        <f t="shared" si="0"/>
        <v>103.98894674986801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2.6194918495162769</v>
      </c>
      <c r="L40">
        <v>2.1394407632120407</v>
      </c>
      <c r="M40">
        <v>1.1585424621702591</v>
      </c>
      <c r="N40">
        <v>2.5151756536061396</v>
      </c>
      <c r="O40">
        <v>1.3985496450933423</v>
      </c>
      <c r="P40">
        <v>2.3277038054021459</v>
      </c>
      <c r="Q40">
        <v>0.34441736141390766</v>
      </c>
      <c r="R40">
        <v>0.50119489981045617</v>
      </c>
      <c r="S40">
        <v>0.58412808291049301</v>
      </c>
      <c r="T40">
        <v>0.56292214568983501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0.36911860050093931</v>
      </c>
      <c r="AC40">
        <v>0</v>
      </c>
      <c r="AD40">
        <v>0</v>
      </c>
      <c r="AE40">
        <v>0</v>
      </c>
      <c r="AF40">
        <v>0.17505141588394907</v>
      </c>
      <c r="AG40">
        <v>1.1751495262993112</v>
      </c>
      <c r="AH40">
        <v>0.70151740482154035</v>
      </c>
      <c r="AI40">
        <v>0</v>
      </c>
      <c r="AJ40">
        <v>0</v>
      </c>
      <c r="AK40">
        <v>0.61663950500939269</v>
      </c>
      <c r="AL40">
        <v>0</v>
      </c>
      <c r="AM40">
        <v>0.37297035764975994</v>
      </c>
      <c r="AN40">
        <v>8.0368860363180961E-3</v>
      </c>
      <c r="AO40">
        <v>0</v>
      </c>
      <c r="AP40">
        <v>0</v>
      </c>
      <c r="AQ40">
        <v>1.2691876731371323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88.925599039866398</v>
      </c>
      <c r="BA40">
        <v>4.5045701898616288</v>
      </c>
      <c r="BB40">
        <f t="shared" si="0"/>
        <v>103.26026688816802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2.6194918495162769</v>
      </c>
      <c r="L41">
        <v>2.1394407632120407</v>
      </c>
      <c r="M41">
        <v>1.1585424621702591</v>
      </c>
      <c r="N41">
        <v>2.5151756536061396</v>
      </c>
      <c r="O41">
        <v>1.3985496450933423</v>
      </c>
      <c r="P41">
        <v>2.3277038054021459</v>
      </c>
      <c r="Q41">
        <v>0.34441736141390766</v>
      </c>
      <c r="R41">
        <v>0.50119489981045617</v>
      </c>
      <c r="S41">
        <v>0.58412808291049301</v>
      </c>
      <c r="T41">
        <v>0.56292214568983501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0.36911860050093931</v>
      </c>
      <c r="AC41">
        <v>0</v>
      </c>
      <c r="AD41">
        <v>0</v>
      </c>
      <c r="AE41">
        <v>0</v>
      </c>
      <c r="AF41">
        <v>0.17505141588394907</v>
      </c>
      <c r="AG41">
        <v>1.1751495262993112</v>
      </c>
      <c r="AH41">
        <v>0.34567524514715081</v>
      </c>
      <c r="AI41">
        <v>0</v>
      </c>
      <c r="AJ41">
        <v>0</v>
      </c>
      <c r="AK41">
        <v>0.61663950500939269</v>
      </c>
      <c r="AL41">
        <v>0</v>
      </c>
      <c r="AM41">
        <v>0.37297035764975994</v>
      </c>
      <c r="AN41">
        <v>8.0368860363180961E-3</v>
      </c>
      <c r="AO41">
        <v>0</v>
      </c>
      <c r="AP41">
        <v>0</v>
      </c>
      <c r="AQ41">
        <v>1.2691876731371323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88.829202671676086</v>
      </c>
      <c r="BA41">
        <v>4.4856666193968939</v>
      </c>
      <c r="BB41">
        <f t="shared" si="0"/>
        <v>102.82693193076804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2.6194918495162769</v>
      </c>
      <c r="L42">
        <v>2.1394407632120407</v>
      </c>
      <c r="M42">
        <v>1.1585424621702591</v>
      </c>
      <c r="N42">
        <v>2.5151756536061396</v>
      </c>
      <c r="O42">
        <v>1.3985496450933423</v>
      </c>
      <c r="P42">
        <v>2.3277038054021459</v>
      </c>
      <c r="Q42">
        <v>0.34441736141390766</v>
      </c>
      <c r="R42">
        <v>0.50119489981045617</v>
      </c>
      <c r="S42">
        <v>0.58412808291049301</v>
      </c>
      <c r="T42">
        <v>0.56292214568983501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0.36911860050093931</v>
      </c>
      <c r="AC42">
        <v>0</v>
      </c>
      <c r="AD42">
        <v>0</v>
      </c>
      <c r="AE42">
        <v>0</v>
      </c>
      <c r="AF42">
        <v>0.17505141588394907</v>
      </c>
      <c r="AG42">
        <v>1.1751495262993112</v>
      </c>
      <c r="AH42">
        <v>0</v>
      </c>
      <c r="AI42">
        <v>0</v>
      </c>
      <c r="AJ42">
        <v>0</v>
      </c>
      <c r="AK42">
        <v>0.61663950500939269</v>
      </c>
      <c r="AL42">
        <v>0</v>
      </c>
      <c r="AM42">
        <v>0.37297035764975994</v>
      </c>
      <c r="AN42">
        <v>8.0368860363180961E-3</v>
      </c>
      <c r="AO42">
        <v>0</v>
      </c>
      <c r="AP42">
        <v>0</v>
      </c>
      <c r="AQ42">
        <v>1.2691876731371323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88.742379461490273</v>
      </c>
      <c r="BA42">
        <v>4.4675881839639651</v>
      </c>
      <c r="BB42">
        <f t="shared" si="0"/>
        <v>102.41251191086801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2.619493102421417</v>
      </c>
      <c r="L43">
        <v>2.139401069637342</v>
      </c>
      <c r="M43">
        <v>1.1585424621702591</v>
      </c>
      <c r="N43">
        <v>2.5151756536061396</v>
      </c>
      <c r="O43">
        <v>1.3985496450933423</v>
      </c>
      <c r="P43">
        <v>2.3277038054021459</v>
      </c>
      <c r="Q43">
        <v>0.35486998046467028</v>
      </c>
      <c r="R43">
        <v>0.52171015604673665</v>
      </c>
      <c r="S43">
        <v>0.60530160718012938</v>
      </c>
      <c r="T43">
        <v>0.56292214568983501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0.17505141588394907</v>
      </c>
      <c r="AG43">
        <v>1.1751495262993112</v>
      </c>
      <c r="AH43">
        <v>0</v>
      </c>
      <c r="AI43">
        <v>0</v>
      </c>
      <c r="AJ43">
        <v>0</v>
      </c>
      <c r="AK43">
        <v>0.61663950500939269</v>
      </c>
      <c r="AL43">
        <v>0</v>
      </c>
      <c r="AM43">
        <v>0.37297035764975994</v>
      </c>
      <c r="AN43">
        <v>8.0368860363180961E-3</v>
      </c>
      <c r="AO43">
        <v>0</v>
      </c>
      <c r="AP43">
        <v>0</v>
      </c>
      <c r="AQ43">
        <v>1.2691876731371323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87.973054685869329</v>
      </c>
      <c r="BA43">
        <v>4.4221791545235627</v>
      </c>
      <c r="BB43">
        <f t="shared" si="0"/>
        <v>101.37158052307365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2.6194918495162769</v>
      </c>
      <c r="L44">
        <v>2.1080433216003538</v>
      </c>
      <c r="M44">
        <v>1.1585424621702591</v>
      </c>
      <c r="N44">
        <v>2.5151756536061396</v>
      </c>
      <c r="O44">
        <v>1.3985496450933423</v>
      </c>
      <c r="P44">
        <v>2.3277038054021459</v>
      </c>
      <c r="Q44">
        <v>0.34441736141390766</v>
      </c>
      <c r="R44">
        <v>0.50119489981045617</v>
      </c>
      <c r="S44">
        <v>0.58412808291049301</v>
      </c>
      <c r="T44">
        <v>0.56292214568983501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0.17505141588394907</v>
      </c>
      <c r="AG44">
        <v>1.1751495262993112</v>
      </c>
      <c r="AH44">
        <v>0</v>
      </c>
      <c r="AI44">
        <v>0</v>
      </c>
      <c r="AJ44">
        <v>0</v>
      </c>
      <c r="AK44">
        <v>0.61663950500939269</v>
      </c>
      <c r="AL44">
        <v>0</v>
      </c>
      <c r="AM44">
        <v>0.37297035764975994</v>
      </c>
      <c r="AN44">
        <v>8.0368860363180961E-3</v>
      </c>
      <c r="AO44">
        <v>0</v>
      </c>
      <c r="AP44">
        <v>0</v>
      </c>
      <c r="AQ44">
        <v>1.2691876731371323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88.046108328115224</v>
      </c>
      <c r="BA44">
        <v>4.4217424800285858</v>
      </c>
      <c r="BB44">
        <f t="shared" si="0"/>
        <v>101.36157043931571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2.619493102421417</v>
      </c>
      <c r="L45">
        <v>2.139401069637342</v>
      </c>
      <c r="M45">
        <v>1.1585424621702591</v>
      </c>
      <c r="N45">
        <v>2.5151756536061396</v>
      </c>
      <c r="O45">
        <v>1.3985496450933423</v>
      </c>
      <c r="P45">
        <v>2.3277038054021459</v>
      </c>
      <c r="Q45">
        <v>0.36553506438108563</v>
      </c>
      <c r="R45">
        <v>0.50108322655616433</v>
      </c>
      <c r="S45">
        <v>0.58404872986615164</v>
      </c>
      <c r="T45">
        <v>0.56292214568983501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0.17505141588394907</v>
      </c>
      <c r="AG45">
        <v>1.1751495262993112</v>
      </c>
      <c r="AH45">
        <v>0</v>
      </c>
      <c r="AI45">
        <v>0</v>
      </c>
      <c r="AJ45">
        <v>0</v>
      </c>
      <c r="AK45">
        <v>0.61663950500939269</v>
      </c>
      <c r="AL45">
        <v>0</v>
      </c>
      <c r="AM45">
        <v>0.37297035764975994</v>
      </c>
      <c r="AN45">
        <v>8.0368860363180961E-3</v>
      </c>
      <c r="AO45">
        <v>0</v>
      </c>
      <c r="AP45">
        <v>0</v>
      </c>
      <c r="AQ45">
        <v>0.81751219828845745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88.056544562721768</v>
      </c>
      <c r="BA45">
        <v>4.4054842211105916</v>
      </c>
      <c r="BB45">
        <f t="shared" si="0"/>
        <v>100.98887513560224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2.619493102421417</v>
      </c>
      <c r="L46">
        <v>2.1394459370456218</v>
      </c>
      <c r="M46">
        <v>1.1585424621702591</v>
      </c>
      <c r="N46">
        <v>2.5151756536061396</v>
      </c>
      <c r="O46">
        <v>1.3985496450933423</v>
      </c>
      <c r="P46">
        <v>2.3277038054021459</v>
      </c>
      <c r="Q46">
        <v>0.36553506438108563</v>
      </c>
      <c r="R46">
        <v>0.50108322655616433</v>
      </c>
      <c r="S46">
        <v>0.58404872986615164</v>
      </c>
      <c r="T46">
        <v>0.56292214568983501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0.17505141588394907</v>
      </c>
      <c r="AG46">
        <v>1.1751495262993112</v>
      </c>
      <c r="AH46">
        <v>0</v>
      </c>
      <c r="AI46">
        <v>0</v>
      </c>
      <c r="AJ46">
        <v>0</v>
      </c>
      <c r="AK46">
        <v>0.61663950500939269</v>
      </c>
      <c r="AL46">
        <v>0</v>
      </c>
      <c r="AM46">
        <v>0.24915022030891254</v>
      </c>
      <c r="AN46">
        <v>8.0368860363180961E-3</v>
      </c>
      <c r="AO46">
        <v>0</v>
      </c>
      <c r="AP46">
        <v>0</v>
      </c>
      <c r="AQ46">
        <v>0.81751219828845745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88.066980797328313</v>
      </c>
      <c r="BA46">
        <v>4.4007466494339633</v>
      </c>
      <c r="BB46">
        <f t="shared" si="0"/>
        <v>100.88027367195285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2.6194918495162769</v>
      </c>
      <c r="L47">
        <v>2.1393922936082896</v>
      </c>
      <c r="M47">
        <v>1.1585424621702591</v>
      </c>
      <c r="N47">
        <v>2.5151756536061396</v>
      </c>
      <c r="O47">
        <v>1.3985496450933423</v>
      </c>
      <c r="P47">
        <v>2.3277038054021459</v>
      </c>
      <c r="Q47">
        <v>0.34459777909930001</v>
      </c>
      <c r="R47">
        <v>0.49065161767418258</v>
      </c>
      <c r="S47">
        <v>0.53203319018604656</v>
      </c>
      <c r="T47">
        <v>0.56292214568983501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0.17505141588394907</v>
      </c>
      <c r="AG47">
        <v>1.1751495262993112</v>
      </c>
      <c r="AH47">
        <v>0</v>
      </c>
      <c r="AI47">
        <v>0</v>
      </c>
      <c r="AJ47">
        <v>0</v>
      </c>
      <c r="AK47">
        <v>0.61663950500939269</v>
      </c>
      <c r="AL47">
        <v>0</v>
      </c>
      <c r="AM47">
        <v>0.24915022030891254</v>
      </c>
      <c r="AN47">
        <v>8.0368860363180961E-3</v>
      </c>
      <c r="AO47">
        <v>0</v>
      </c>
      <c r="AP47">
        <v>0</v>
      </c>
      <c r="AQ47">
        <v>0.81751219828845745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88.066980797328313</v>
      </c>
      <c r="BA47">
        <v>4.3972588854321737</v>
      </c>
      <c r="BB47">
        <f t="shared" si="0"/>
        <v>100.8003221057683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2.6194918495162769</v>
      </c>
      <c r="L48">
        <v>2.1393713620130899</v>
      </c>
      <c r="M48">
        <v>1.1585424621702591</v>
      </c>
      <c r="N48">
        <v>2.5151756536061396</v>
      </c>
      <c r="O48">
        <v>1.3985496450933423</v>
      </c>
      <c r="P48">
        <v>2.3277038054021459</v>
      </c>
      <c r="Q48">
        <v>0.34459777909930001</v>
      </c>
      <c r="R48">
        <v>0.50119489981045617</v>
      </c>
      <c r="S48">
        <v>0.58412808291049301</v>
      </c>
      <c r="T48">
        <v>0.56292214568983501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0.17505141588394907</v>
      </c>
      <c r="AG48">
        <v>1.1751495262993112</v>
      </c>
      <c r="AH48">
        <v>0</v>
      </c>
      <c r="AI48">
        <v>0</v>
      </c>
      <c r="AJ48">
        <v>0</v>
      </c>
      <c r="AK48">
        <v>0.61663950500939269</v>
      </c>
      <c r="AL48">
        <v>0</v>
      </c>
      <c r="AM48">
        <v>0.19189604435399707</v>
      </c>
      <c r="AN48">
        <v>8.0368860363180961E-3</v>
      </c>
      <c r="AO48">
        <v>0</v>
      </c>
      <c r="AP48">
        <v>0</v>
      </c>
      <c r="AQ48">
        <v>0.81751219828845745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88.066980797328313</v>
      </c>
      <c r="BA48">
        <v>4.3974830616457572</v>
      </c>
      <c r="BB48">
        <f t="shared" si="0"/>
        <v>100.80546099686532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2.6194918495162769</v>
      </c>
      <c r="L49">
        <v>2.1393713620130899</v>
      </c>
      <c r="M49">
        <v>1.1585424621702591</v>
      </c>
      <c r="N49">
        <v>2.5151756536061396</v>
      </c>
      <c r="O49">
        <v>1.3985496450933423</v>
      </c>
      <c r="P49">
        <v>2.3277038054021459</v>
      </c>
      <c r="Q49">
        <v>0.34459777909930001</v>
      </c>
      <c r="R49">
        <v>0.50119489981045617</v>
      </c>
      <c r="S49">
        <v>0.58412808291049301</v>
      </c>
      <c r="T49">
        <v>0.56292214568983501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0.17505141588394907</v>
      </c>
      <c r="AG49">
        <v>1.1751495262993112</v>
      </c>
      <c r="AH49">
        <v>0</v>
      </c>
      <c r="AI49">
        <v>0</v>
      </c>
      <c r="AJ49">
        <v>0</v>
      </c>
      <c r="AK49">
        <v>0.61663950500939269</v>
      </c>
      <c r="AL49">
        <v>0</v>
      </c>
      <c r="AM49">
        <v>0.12457512199958254</v>
      </c>
      <c r="AN49">
        <v>8.3459869547067422E-3</v>
      </c>
      <c r="AO49">
        <v>0</v>
      </c>
      <c r="AP49">
        <v>0</v>
      </c>
      <c r="AQ49">
        <v>0.81751219828845745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88.066980797328313</v>
      </c>
      <c r="BA49">
        <v>4.3946819675097313</v>
      </c>
      <c r="BB49">
        <f t="shared" si="0"/>
        <v>100.74125026956533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2.6194918495162769</v>
      </c>
      <c r="L50">
        <v>2.1393713620130899</v>
      </c>
      <c r="M50">
        <v>1.1585424621702591</v>
      </c>
      <c r="N50">
        <v>2.5151756536061396</v>
      </c>
      <c r="O50">
        <v>1.3985496450933423</v>
      </c>
      <c r="P50">
        <v>2.3277038054021459</v>
      </c>
      <c r="Q50">
        <v>0.34459777909930001</v>
      </c>
      <c r="R50">
        <v>0.50119489981045617</v>
      </c>
      <c r="S50">
        <v>0.58412808291049301</v>
      </c>
      <c r="T50">
        <v>0.56292214568983501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0.17505141588394907</v>
      </c>
      <c r="AG50">
        <v>1.1751495262993112</v>
      </c>
      <c r="AH50">
        <v>0</v>
      </c>
      <c r="AI50">
        <v>0</v>
      </c>
      <c r="AJ50">
        <v>0</v>
      </c>
      <c r="AK50">
        <v>0.61663950500939269</v>
      </c>
      <c r="AL50">
        <v>0</v>
      </c>
      <c r="AM50">
        <v>0.12457512199958254</v>
      </c>
      <c r="AN50">
        <v>8.3459869547067422E-3</v>
      </c>
      <c r="AO50">
        <v>0</v>
      </c>
      <c r="AP50">
        <v>0</v>
      </c>
      <c r="AQ50">
        <v>0.81751219828845745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88.066980797328313</v>
      </c>
      <c r="BA50">
        <v>4.3946819675097313</v>
      </c>
      <c r="BB50">
        <f t="shared" si="0"/>
        <v>100.74125026956533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2.6194918495162769</v>
      </c>
      <c r="L51">
        <v>2.1393713620130899</v>
      </c>
      <c r="M51">
        <v>1.1585424621702591</v>
      </c>
      <c r="N51">
        <v>2.5151756536061396</v>
      </c>
      <c r="O51">
        <v>1.3985496450933423</v>
      </c>
      <c r="P51">
        <v>2.3277038054021459</v>
      </c>
      <c r="Q51">
        <v>0.34459777909930001</v>
      </c>
      <c r="R51">
        <v>0.50119489981045617</v>
      </c>
      <c r="S51">
        <v>0.58412808291049301</v>
      </c>
      <c r="T51">
        <v>0.56292214568983501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0.17505141588394907</v>
      </c>
      <c r="AG51">
        <v>1.1751495262993112</v>
      </c>
      <c r="AH51">
        <v>0</v>
      </c>
      <c r="AI51">
        <v>0</v>
      </c>
      <c r="AJ51">
        <v>0</v>
      </c>
      <c r="AK51">
        <v>0.61663950500939269</v>
      </c>
      <c r="AL51">
        <v>0</v>
      </c>
      <c r="AM51">
        <v>0.12457512199958254</v>
      </c>
      <c r="AN51">
        <v>8.3459869547067422E-3</v>
      </c>
      <c r="AO51">
        <v>0</v>
      </c>
      <c r="AP51">
        <v>0</v>
      </c>
      <c r="AQ51">
        <v>0.81751219828845745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87.994185973700681</v>
      </c>
      <c r="BA51">
        <v>4.3916391438820934</v>
      </c>
      <c r="BB51">
        <f t="shared" si="0"/>
        <v>100.67149826956533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2.6194918495162769</v>
      </c>
      <c r="L52">
        <v>2.1394500209014842</v>
      </c>
      <c r="M52">
        <v>1.1585424621702591</v>
      </c>
      <c r="N52">
        <v>2.5151756536061396</v>
      </c>
      <c r="O52">
        <v>1.3985496450933423</v>
      </c>
      <c r="P52">
        <v>2.3277038054021459</v>
      </c>
      <c r="Q52">
        <v>0.34459777909930001</v>
      </c>
      <c r="R52">
        <v>0.50119489981045617</v>
      </c>
      <c r="S52">
        <v>0.58412808291049301</v>
      </c>
      <c r="T52">
        <v>0.56292214568983501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0.17505141588394907</v>
      </c>
      <c r="AG52">
        <v>1.1751495262993112</v>
      </c>
      <c r="AH52">
        <v>0</v>
      </c>
      <c r="AI52">
        <v>0</v>
      </c>
      <c r="AJ52">
        <v>0</v>
      </c>
      <c r="AK52">
        <v>0.61663950500939269</v>
      </c>
      <c r="AL52">
        <v>0</v>
      </c>
      <c r="AM52">
        <v>0.12457512199958254</v>
      </c>
      <c r="AN52">
        <v>8.3459869547067422E-3</v>
      </c>
      <c r="AO52">
        <v>0</v>
      </c>
      <c r="AP52">
        <v>0</v>
      </c>
      <c r="AQ52">
        <v>1.2691876731371323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87.994747443122534</v>
      </c>
      <c r="BA52">
        <v>4.4105459360941364</v>
      </c>
      <c r="BB52">
        <f t="shared" si="0"/>
        <v>101.10490708051221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2.6195197468914446</v>
      </c>
      <c r="L53">
        <v>2.1393713620130899</v>
      </c>
      <c r="M53">
        <v>1.1585424621702591</v>
      </c>
      <c r="N53">
        <v>2.5151756536061396</v>
      </c>
      <c r="O53">
        <v>1.3985496450933423</v>
      </c>
      <c r="P53">
        <v>2.3277038054021459</v>
      </c>
      <c r="Q53">
        <v>0.36553506438108563</v>
      </c>
      <c r="R53">
        <v>0.50119489981045617</v>
      </c>
      <c r="S53">
        <v>0.60528553770316373</v>
      </c>
      <c r="T53">
        <v>0.56292214568983501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0.17505141588394907</v>
      </c>
      <c r="AG53">
        <v>1.1751495262993112</v>
      </c>
      <c r="AH53">
        <v>0</v>
      </c>
      <c r="AI53">
        <v>0</v>
      </c>
      <c r="AJ53">
        <v>0</v>
      </c>
      <c r="AK53">
        <v>0.61663950500939269</v>
      </c>
      <c r="AL53">
        <v>0</v>
      </c>
      <c r="AM53">
        <v>0.12457512199958254</v>
      </c>
      <c r="AN53">
        <v>8.3459869547067422E-3</v>
      </c>
      <c r="AO53">
        <v>0</v>
      </c>
      <c r="AP53">
        <v>0</v>
      </c>
      <c r="AQ53">
        <v>1.2691876731371323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87.994747443122534</v>
      </c>
      <c r="BA53">
        <v>4.4123033743979958</v>
      </c>
      <c r="BB53">
        <f t="shared" si="0"/>
        <v>101.14519362076958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2.6195005740356754</v>
      </c>
      <c r="L54">
        <v>2.1393713620130899</v>
      </c>
      <c r="M54">
        <v>1.1585424621702591</v>
      </c>
      <c r="N54">
        <v>2.5151756536061396</v>
      </c>
      <c r="O54">
        <v>1.3985496450933423</v>
      </c>
      <c r="P54">
        <v>2.3277038054021459</v>
      </c>
      <c r="Q54">
        <v>0.36553506438108563</v>
      </c>
      <c r="R54">
        <v>0.50119489981045617</v>
      </c>
      <c r="S54">
        <v>0.58404872986615164</v>
      </c>
      <c r="T54">
        <v>0.56292214568983501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0.17505141588394907</v>
      </c>
      <c r="AG54">
        <v>1.1751495262993112</v>
      </c>
      <c r="AH54">
        <v>0</v>
      </c>
      <c r="AI54">
        <v>0</v>
      </c>
      <c r="AJ54">
        <v>0</v>
      </c>
      <c r="AK54">
        <v>0.61663950500939269</v>
      </c>
      <c r="AL54">
        <v>0</v>
      </c>
      <c r="AM54">
        <v>0.12457512199958254</v>
      </c>
      <c r="AN54">
        <v>8.3459869547067422E-3</v>
      </c>
      <c r="AO54">
        <v>0</v>
      </c>
      <c r="AP54">
        <v>0</v>
      </c>
      <c r="AQ54">
        <v>1.2691876731371323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87.911257566270081</v>
      </c>
      <c r="BA54">
        <v>4.4079249975526107</v>
      </c>
      <c r="BB54">
        <f t="shared" si="0"/>
        <v>101.04482614006972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2.6195057238831643</v>
      </c>
      <c r="L55">
        <v>2.139415422409368</v>
      </c>
      <c r="M55">
        <v>1.1585424621702591</v>
      </c>
      <c r="N55">
        <v>2.5151756536061396</v>
      </c>
      <c r="O55">
        <v>1.3985496450933423</v>
      </c>
      <c r="P55">
        <v>2.3277038054021459</v>
      </c>
      <c r="Q55">
        <v>0.38608676864073255</v>
      </c>
      <c r="R55">
        <v>0.50108322655616433</v>
      </c>
      <c r="S55">
        <v>0.58404872986615164</v>
      </c>
      <c r="T55">
        <v>0.56292214568983501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0.17505141588394907</v>
      </c>
      <c r="AG55">
        <v>1.1751495262993112</v>
      </c>
      <c r="AH55">
        <v>0</v>
      </c>
      <c r="AI55">
        <v>0</v>
      </c>
      <c r="AJ55">
        <v>0</v>
      </c>
      <c r="AK55">
        <v>0.61663950500939269</v>
      </c>
      <c r="AL55">
        <v>0</v>
      </c>
      <c r="AM55">
        <v>0.12457512199958254</v>
      </c>
      <c r="AN55">
        <v>8.6550878730953865E-3</v>
      </c>
      <c r="AO55">
        <v>0</v>
      </c>
      <c r="AP55">
        <v>0</v>
      </c>
      <c r="AQ55">
        <v>1.2691876731371323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87.9530025046963</v>
      </c>
      <c r="BA55">
        <v>4.410539306681426</v>
      </c>
      <c r="BB55">
        <f t="shared" si="0"/>
        <v>101.10475511153464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2.6195307154077652</v>
      </c>
      <c r="L56">
        <v>2.139415422409368</v>
      </c>
      <c r="M56">
        <v>1.1585424621702591</v>
      </c>
      <c r="N56">
        <v>2.5151756536061396</v>
      </c>
      <c r="O56">
        <v>1.3985496450933423</v>
      </c>
      <c r="P56">
        <v>2.3277038054021459</v>
      </c>
      <c r="Q56">
        <v>0.38608676864073255</v>
      </c>
      <c r="R56">
        <v>0.50108322655616433</v>
      </c>
      <c r="S56">
        <v>0.58404872986615164</v>
      </c>
      <c r="T56">
        <v>0.56292214568983501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0.17505141588394907</v>
      </c>
      <c r="AG56">
        <v>1.1751495262993112</v>
      </c>
      <c r="AH56">
        <v>0</v>
      </c>
      <c r="AI56">
        <v>0</v>
      </c>
      <c r="AJ56">
        <v>0</v>
      </c>
      <c r="AK56">
        <v>0.61663950500939269</v>
      </c>
      <c r="AL56">
        <v>0</v>
      </c>
      <c r="AM56">
        <v>0.12457512199958254</v>
      </c>
      <c r="AN56">
        <v>8.6550878730953865E-3</v>
      </c>
      <c r="AO56">
        <v>0</v>
      </c>
      <c r="AP56">
        <v>0</v>
      </c>
      <c r="AQ56">
        <v>1.2691876731371323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87.9530025046963</v>
      </c>
      <c r="BA56">
        <v>4.4105403513271551</v>
      </c>
      <c r="BB56">
        <f t="shared" si="0"/>
        <v>101.10477905841351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2.6195480709507013</v>
      </c>
      <c r="L57">
        <v>2.139415422409368</v>
      </c>
      <c r="M57">
        <v>1.1585424621702591</v>
      </c>
      <c r="N57">
        <v>2.5151756536061396</v>
      </c>
      <c r="O57">
        <v>1.3985496450933423</v>
      </c>
      <c r="P57">
        <v>2.3277038054021459</v>
      </c>
      <c r="Q57">
        <v>0.38608676864073255</v>
      </c>
      <c r="R57">
        <v>0.50108322655616433</v>
      </c>
      <c r="S57">
        <v>0.58404872986615164</v>
      </c>
      <c r="T57">
        <v>0.56292214568983501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0.17505141588394907</v>
      </c>
      <c r="AG57">
        <v>1.1751495262993112</v>
      </c>
      <c r="AH57">
        <v>0</v>
      </c>
      <c r="AI57">
        <v>0</v>
      </c>
      <c r="AJ57">
        <v>0</v>
      </c>
      <c r="AK57">
        <v>0.61663950500939269</v>
      </c>
      <c r="AL57">
        <v>0</v>
      </c>
      <c r="AM57">
        <v>0.12457512199958254</v>
      </c>
      <c r="AN57">
        <v>8.6550878730953865E-3</v>
      </c>
      <c r="AO57">
        <v>0</v>
      </c>
      <c r="AP57">
        <v>0</v>
      </c>
      <c r="AQ57">
        <v>1.2691876731371323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87.9530025046963</v>
      </c>
      <c r="BA57">
        <v>4.4105410767888493</v>
      </c>
      <c r="BB57">
        <f t="shared" si="0"/>
        <v>101.10479568849476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2.619490057391519</v>
      </c>
      <c r="L58">
        <v>2.139415422409368</v>
      </c>
      <c r="M58">
        <v>1.1585424621702591</v>
      </c>
      <c r="N58">
        <v>2.5151756536061396</v>
      </c>
      <c r="O58">
        <v>1.3985496450933423</v>
      </c>
      <c r="P58">
        <v>2.3277038054021459</v>
      </c>
      <c r="Q58">
        <v>0.38608676864073255</v>
      </c>
      <c r="R58">
        <v>0.50108322655616433</v>
      </c>
      <c r="S58">
        <v>0.58404872986615164</v>
      </c>
      <c r="T58">
        <v>0.56292214568983501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0.17505141588394907</v>
      </c>
      <c r="AG58">
        <v>1.1751495262993112</v>
      </c>
      <c r="AH58">
        <v>0</v>
      </c>
      <c r="AI58">
        <v>0</v>
      </c>
      <c r="AJ58">
        <v>0</v>
      </c>
      <c r="AK58">
        <v>0.61663950500939269</v>
      </c>
      <c r="AL58">
        <v>0</v>
      </c>
      <c r="AM58">
        <v>0.12457512199958254</v>
      </c>
      <c r="AN58">
        <v>8.6550878730953865E-3</v>
      </c>
      <c r="AO58">
        <v>0</v>
      </c>
      <c r="AP58">
        <v>0</v>
      </c>
      <c r="AQ58">
        <v>1.2691876731371323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87.9530025046963</v>
      </c>
      <c r="BA58">
        <v>4.4105386518220753</v>
      </c>
      <c r="BB58">
        <f t="shared" si="0"/>
        <v>101.10474009990234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2.6194964757908501</v>
      </c>
      <c r="L59">
        <v>2.139415422409368</v>
      </c>
      <c r="M59">
        <v>1.1585424621702591</v>
      </c>
      <c r="N59">
        <v>2.5151756536061396</v>
      </c>
      <c r="O59">
        <v>1.3985496450933423</v>
      </c>
      <c r="P59">
        <v>2.3277038054021459</v>
      </c>
      <c r="Q59">
        <v>0.38608676864073255</v>
      </c>
      <c r="R59">
        <v>0.50108322655616433</v>
      </c>
      <c r="S59">
        <v>0.58404872986615164</v>
      </c>
      <c r="T59">
        <v>0.56292214568983501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0.17505141588394907</v>
      </c>
      <c r="AG59">
        <v>1.1751495262993112</v>
      </c>
      <c r="AH59">
        <v>0</v>
      </c>
      <c r="AI59">
        <v>0</v>
      </c>
      <c r="AJ59">
        <v>0</v>
      </c>
      <c r="AK59">
        <v>0.61663950500939269</v>
      </c>
      <c r="AL59">
        <v>0</v>
      </c>
      <c r="AM59">
        <v>0.12457512199958254</v>
      </c>
      <c r="AN59">
        <v>9.2733224796493433E-3</v>
      </c>
      <c r="AO59">
        <v>0</v>
      </c>
      <c r="AP59">
        <v>0</v>
      </c>
      <c r="AQ59">
        <v>1.2691876731371323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87.941745982049667</v>
      </c>
      <c r="BA59">
        <v>4.4100942396710989</v>
      </c>
      <c r="BB59">
        <f t="shared" si="0"/>
        <v>101.09455264241258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2.6195120919978545</v>
      </c>
      <c r="L60">
        <v>2.139415422409368</v>
      </c>
      <c r="M60">
        <v>1.1585424621702591</v>
      </c>
      <c r="N60">
        <v>2.5151756536061396</v>
      </c>
      <c r="O60">
        <v>1.3985496450933423</v>
      </c>
      <c r="P60">
        <v>2.3277038054021459</v>
      </c>
      <c r="Q60">
        <v>0.38608676864073255</v>
      </c>
      <c r="R60">
        <v>0.50108322655616433</v>
      </c>
      <c r="S60">
        <v>0.58404872986615164</v>
      </c>
      <c r="T60">
        <v>0.56292214568983501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0.17505141588394907</v>
      </c>
      <c r="AG60">
        <v>1.1751495262993112</v>
      </c>
      <c r="AH60">
        <v>0</v>
      </c>
      <c r="AI60">
        <v>0</v>
      </c>
      <c r="AJ60">
        <v>0</v>
      </c>
      <c r="AK60">
        <v>0.61663950500939269</v>
      </c>
      <c r="AL60">
        <v>0</v>
      </c>
      <c r="AM60">
        <v>0.12457512199958254</v>
      </c>
      <c r="AN60">
        <v>9.2733224796493433E-3</v>
      </c>
      <c r="AO60">
        <v>0</v>
      </c>
      <c r="AP60">
        <v>0</v>
      </c>
      <c r="AQ60">
        <v>1.2691876731371323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87.941745982049667</v>
      </c>
      <c r="BA60">
        <v>4.4100948924285515</v>
      </c>
      <c r="BB60">
        <f t="shared" si="0"/>
        <v>101.09456760586214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2.6194930540671972</v>
      </c>
      <c r="L61">
        <v>2.139415422409368</v>
      </c>
      <c r="M61">
        <v>1.1585424621702591</v>
      </c>
      <c r="N61">
        <v>2.5151756536061396</v>
      </c>
      <c r="O61">
        <v>1.3985496450933423</v>
      </c>
      <c r="P61">
        <v>2.3277038054021459</v>
      </c>
      <c r="Q61">
        <v>0.38608676864073255</v>
      </c>
      <c r="R61">
        <v>0.50100638915594597</v>
      </c>
      <c r="S61">
        <v>0.58404872986615164</v>
      </c>
      <c r="T61">
        <v>0.56292214568983501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0.17505141588394907</v>
      </c>
      <c r="AG61">
        <v>1.1751495262993112</v>
      </c>
      <c r="AH61">
        <v>0</v>
      </c>
      <c r="AI61">
        <v>0</v>
      </c>
      <c r="AJ61">
        <v>0</v>
      </c>
      <c r="AK61">
        <v>0.61663950500939269</v>
      </c>
      <c r="AL61">
        <v>0</v>
      </c>
      <c r="AM61">
        <v>0.12457512199958254</v>
      </c>
      <c r="AN61">
        <v>9.2733224796493433E-3</v>
      </c>
      <c r="AO61">
        <v>0</v>
      </c>
      <c r="AP61">
        <v>0</v>
      </c>
      <c r="AQ61">
        <v>1.2691876731371323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87.941745982049667</v>
      </c>
      <c r="BA61">
        <v>4.4100908848397209</v>
      </c>
      <c r="BB61">
        <f t="shared" si="0"/>
        <v>101.09447573812008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2.6195470250199868</v>
      </c>
      <c r="L62">
        <v>2.139415422409368</v>
      </c>
      <c r="M62">
        <v>1.1585424621702591</v>
      </c>
      <c r="N62">
        <v>2.5151756536061396</v>
      </c>
      <c r="O62">
        <v>1.3985496450933423</v>
      </c>
      <c r="P62">
        <v>2.3277038054021459</v>
      </c>
      <c r="Q62">
        <v>0.38608676864073255</v>
      </c>
      <c r="R62">
        <v>0.50119489981045617</v>
      </c>
      <c r="S62">
        <v>0.58404872986615164</v>
      </c>
      <c r="T62">
        <v>0.56292214568983501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0.17505141588394907</v>
      </c>
      <c r="AG62">
        <v>1.1751495262993112</v>
      </c>
      <c r="AH62">
        <v>0</v>
      </c>
      <c r="AI62">
        <v>0</v>
      </c>
      <c r="AJ62">
        <v>0</v>
      </c>
      <c r="AK62">
        <v>0.61663950500939269</v>
      </c>
      <c r="AL62">
        <v>0</v>
      </c>
      <c r="AM62">
        <v>0.12457512199958254</v>
      </c>
      <c r="AN62">
        <v>9.2733224796493433E-3</v>
      </c>
      <c r="AO62">
        <v>0</v>
      </c>
      <c r="AP62">
        <v>0</v>
      </c>
      <c r="AQ62">
        <v>1.2691876731371323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87.900001043623462</v>
      </c>
      <c r="BA62">
        <v>4.4083560821446781</v>
      </c>
      <c r="BB62">
        <f t="shared" si="0"/>
        <v>101.05470808399622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2.5255613360464495</v>
      </c>
      <c r="L63">
        <v>2.1394300770461681</v>
      </c>
      <c r="M63">
        <v>1.1585424621702591</v>
      </c>
      <c r="N63">
        <v>2.5151756536061396</v>
      </c>
      <c r="O63">
        <v>1.3985496450933423</v>
      </c>
      <c r="P63">
        <v>2.3277038054021459</v>
      </c>
      <c r="Q63">
        <v>0.38608676864073255</v>
      </c>
      <c r="R63">
        <v>0.50119489981045617</v>
      </c>
      <c r="S63">
        <v>0.58404872986615164</v>
      </c>
      <c r="T63">
        <v>0.56292214568983501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0.17505141588394907</v>
      </c>
      <c r="AG63">
        <v>1.1751495262993112</v>
      </c>
      <c r="AH63">
        <v>0</v>
      </c>
      <c r="AI63">
        <v>0</v>
      </c>
      <c r="AJ63">
        <v>0</v>
      </c>
      <c r="AK63">
        <v>0.61663950500939269</v>
      </c>
      <c r="AL63">
        <v>0</v>
      </c>
      <c r="AM63">
        <v>0.12457512199958254</v>
      </c>
      <c r="AN63">
        <v>9.2733224796493433E-3</v>
      </c>
      <c r="AO63">
        <v>0</v>
      </c>
      <c r="AP63">
        <v>0</v>
      </c>
      <c r="AQ63">
        <v>1.2691876731371323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87.900001043623462</v>
      </c>
      <c r="BA63">
        <v>4.4044280929094022</v>
      </c>
      <c r="BB63">
        <f t="shared" si="0"/>
        <v>100.96466503889476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2.619493102421417</v>
      </c>
      <c r="L64">
        <v>2.1394388170785001</v>
      </c>
      <c r="M64">
        <v>1.1585424621702591</v>
      </c>
      <c r="N64">
        <v>2.5151756536061396</v>
      </c>
      <c r="O64">
        <v>1.3985496450933423</v>
      </c>
      <c r="P64">
        <v>2.3277038054021459</v>
      </c>
      <c r="Q64">
        <v>0.38608676864073255</v>
      </c>
      <c r="R64">
        <v>0.50108322655616433</v>
      </c>
      <c r="S64">
        <v>0.58404872986615164</v>
      </c>
      <c r="T64">
        <v>0.56292214568983501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0.17505141588394907</v>
      </c>
      <c r="AG64">
        <v>1.1751495262993112</v>
      </c>
      <c r="AH64">
        <v>0</v>
      </c>
      <c r="AI64">
        <v>0</v>
      </c>
      <c r="AJ64">
        <v>0</v>
      </c>
      <c r="AK64">
        <v>0.61663950500939269</v>
      </c>
      <c r="AL64">
        <v>0</v>
      </c>
      <c r="AM64">
        <v>0.12457512199958254</v>
      </c>
      <c r="AN64">
        <v>9.2733224796493433E-3</v>
      </c>
      <c r="AO64">
        <v>0</v>
      </c>
      <c r="AP64">
        <v>0</v>
      </c>
      <c r="AQ64">
        <v>1.2691876731371323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87.900001043623462</v>
      </c>
      <c r="BA64">
        <v>4.4083501381351979</v>
      </c>
      <c r="BB64">
        <f t="shared" si="0"/>
        <v>101.05457182682196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2.619493102421417</v>
      </c>
      <c r="L65">
        <v>2.1394312385662815</v>
      </c>
      <c r="M65">
        <v>1.1585424621702591</v>
      </c>
      <c r="N65">
        <v>2.5151756536061396</v>
      </c>
      <c r="O65">
        <v>1.3985496450933423</v>
      </c>
      <c r="P65">
        <v>2.3277038054021459</v>
      </c>
      <c r="Q65">
        <v>0.38608676864073255</v>
      </c>
      <c r="R65">
        <v>0.50108322655616433</v>
      </c>
      <c r="S65">
        <v>0.58404872986615164</v>
      </c>
      <c r="T65">
        <v>0.56292214568983501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0.17505141588394907</v>
      </c>
      <c r="AG65">
        <v>1.1751495262993112</v>
      </c>
      <c r="AH65">
        <v>0</v>
      </c>
      <c r="AI65">
        <v>0</v>
      </c>
      <c r="AJ65">
        <v>0</v>
      </c>
      <c r="AK65">
        <v>0.61663950500939269</v>
      </c>
      <c r="AL65">
        <v>0</v>
      </c>
      <c r="AM65">
        <v>0.12457512199958254</v>
      </c>
      <c r="AN65">
        <v>9.2733224796493433E-3</v>
      </c>
      <c r="AO65">
        <v>0</v>
      </c>
      <c r="AP65">
        <v>0</v>
      </c>
      <c r="AQ65">
        <v>1.2691876731371323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87.900001043623462</v>
      </c>
      <c r="BA65">
        <v>4.4083498213533874</v>
      </c>
      <c r="BB65">
        <f t="shared" si="0"/>
        <v>101.05456456509157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2.6194918495162769</v>
      </c>
      <c r="L66">
        <v>2.118532826759234</v>
      </c>
      <c r="M66">
        <v>1.1585424621702591</v>
      </c>
      <c r="N66">
        <v>2.5151756536061396</v>
      </c>
      <c r="O66">
        <v>1.3985496450933423</v>
      </c>
      <c r="P66">
        <v>2.3277038054021459</v>
      </c>
      <c r="Q66">
        <v>0.38611363599597387</v>
      </c>
      <c r="R66">
        <v>0.50119489981045617</v>
      </c>
      <c r="S66">
        <v>0.58412808291049301</v>
      </c>
      <c r="T66">
        <v>0.56292214568983501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0.17505141588394907</v>
      </c>
      <c r="AG66">
        <v>1.1751495262993112</v>
      </c>
      <c r="AH66">
        <v>0</v>
      </c>
      <c r="AI66">
        <v>0</v>
      </c>
      <c r="AJ66">
        <v>0</v>
      </c>
      <c r="AK66">
        <v>0.61663950500939269</v>
      </c>
      <c r="AL66">
        <v>0</v>
      </c>
      <c r="AM66">
        <v>0.12457512199958254</v>
      </c>
      <c r="AN66">
        <v>9.2733224796493433E-3</v>
      </c>
      <c r="AO66">
        <v>0</v>
      </c>
      <c r="AP66">
        <v>0</v>
      </c>
      <c r="AQ66">
        <v>1.2691876731371323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87.900001043623462</v>
      </c>
      <c r="BA66">
        <v>4.4074853233231499</v>
      </c>
      <c r="BB66">
        <f t="shared" si="0"/>
        <v>101.0347472920635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2.6194918495162769</v>
      </c>
      <c r="L67">
        <v>2.2228944136228046</v>
      </c>
      <c r="M67">
        <v>1.1585424621702591</v>
      </c>
      <c r="N67">
        <v>2.5151756536061396</v>
      </c>
      <c r="O67">
        <v>1.3985496450933423</v>
      </c>
      <c r="P67">
        <v>2.3277038054021459</v>
      </c>
      <c r="Q67">
        <v>0.38615623008701144</v>
      </c>
      <c r="R67">
        <v>0.52196813541147646</v>
      </c>
      <c r="S67">
        <v>0.58425743468735325</v>
      </c>
      <c r="T67">
        <v>0.56292214568983501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0.17505141588394907</v>
      </c>
      <c r="AG67">
        <v>1.1751495262993112</v>
      </c>
      <c r="AH67">
        <v>0</v>
      </c>
      <c r="AI67">
        <v>0</v>
      </c>
      <c r="AJ67">
        <v>0</v>
      </c>
      <c r="AK67">
        <v>0.61663950500939269</v>
      </c>
      <c r="AL67">
        <v>0</v>
      </c>
      <c r="AM67">
        <v>0.12457512199958254</v>
      </c>
      <c r="AN67">
        <v>9.5824397829263191E-3</v>
      </c>
      <c r="AO67">
        <v>0</v>
      </c>
      <c r="AP67">
        <v>0</v>
      </c>
      <c r="AQ67">
        <v>1.2691876731371323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88.398573366729281</v>
      </c>
      <c r="BA67">
        <v>4.4335763904485548</v>
      </c>
      <c r="BB67">
        <f t="shared" si="0"/>
        <v>101.63284443367967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2.6194918495162769</v>
      </c>
      <c r="L68">
        <v>2.1394407632120407</v>
      </c>
      <c r="M68">
        <v>1.1585424621702591</v>
      </c>
      <c r="N68">
        <v>2.5151756536061396</v>
      </c>
      <c r="O68">
        <v>1.3985496450933423</v>
      </c>
      <c r="P68">
        <v>2.3277038054021459</v>
      </c>
      <c r="Q68">
        <v>0.38616434559956708</v>
      </c>
      <c r="R68">
        <v>0.52196813541147646</v>
      </c>
      <c r="S68">
        <v>0.58430550843188966</v>
      </c>
      <c r="T68">
        <v>0.56292214568983501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0.17505141588394907</v>
      </c>
      <c r="AG68">
        <v>1.1751495262993112</v>
      </c>
      <c r="AH68">
        <v>0</v>
      </c>
      <c r="AI68">
        <v>0</v>
      </c>
      <c r="AJ68">
        <v>0</v>
      </c>
      <c r="AK68">
        <v>0.61663950500939269</v>
      </c>
      <c r="AL68">
        <v>0</v>
      </c>
      <c r="AM68">
        <v>0.12457512199958254</v>
      </c>
      <c r="AN68">
        <v>9.5824397829263191E-3</v>
      </c>
      <c r="AO68">
        <v>0</v>
      </c>
      <c r="AP68">
        <v>0</v>
      </c>
      <c r="AQ68">
        <v>1.2691876731371323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88.398573366729281</v>
      </c>
      <c r="BA68">
        <v>4.4300903765723305</v>
      </c>
      <c r="BB68">
        <f t="shared" ref="BB68:BB99" si="1">SUM(B68:AZ68)-BA68</f>
        <v>101.55293298640223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2.6194918495162769</v>
      </c>
      <c r="L69">
        <v>2.1394407632120407</v>
      </c>
      <c r="M69">
        <v>1.1585424621702591</v>
      </c>
      <c r="N69">
        <v>2.5151756536061396</v>
      </c>
      <c r="O69">
        <v>1.3985496450933423</v>
      </c>
      <c r="P69">
        <v>2.3277038054021459</v>
      </c>
      <c r="Q69">
        <v>0.38611324291184351</v>
      </c>
      <c r="R69">
        <v>0.52191424627804572</v>
      </c>
      <c r="S69">
        <v>0.58418776673315209</v>
      </c>
      <c r="T69">
        <v>0.56292214568983501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0.17505141588394907</v>
      </c>
      <c r="AG69">
        <v>1.1751495262993112</v>
      </c>
      <c r="AH69">
        <v>0</v>
      </c>
      <c r="AI69">
        <v>0</v>
      </c>
      <c r="AJ69">
        <v>0</v>
      </c>
      <c r="AK69">
        <v>0.61663950500939269</v>
      </c>
      <c r="AL69">
        <v>0</v>
      </c>
      <c r="AM69">
        <v>0.12457512199958254</v>
      </c>
      <c r="AN69">
        <v>9.5824397829263191E-3</v>
      </c>
      <c r="AO69">
        <v>0</v>
      </c>
      <c r="AP69">
        <v>0</v>
      </c>
      <c r="AQ69">
        <v>1.2691876731371323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88.398573366729281</v>
      </c>
      <c r="BA69">
        <v>4.4300810663111996</v>
      </c>
      <c r="BB69">
        <f t="shared" si="1"/>
        <v>101.55271956314346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2.6194918495162769</v>
      </c>
      <c r="L70">
        <v>2.1394407632120407</v>
      </c>
      <c r="M70">
        <v>1.1585424621702591</v>
      </c>
      <c r="N70">
        <v>2.5151756536061396</v>
      </c>
      <c r="O70">
        <v>1.3985496450933423</v>
      </c>
      <c r="P70">
        <v>2.3277038054021459</v>
      </c>
      <c r="Q70">
        <v>0.38611324291184351</v>
      </c>
      <c r="R70">
        <v>0.52196841735330046</v>
      </c>
      <c r="S70">
        <v>0.58418776673315209</v>
      </c>
      <c r="T70">
        <v>0.56292214568983501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0.17505141588394907</v>
      </c>
      <c r="AG70">
        <v>1.1751495262993112</v>
      </c>
      <c r="AH70">
        <v>0.3253414160926737</v>
      </c>
      <c r="AI70">
        <v>0</v>
      </c>
      <c r="AJ70">
        <v>0</v>
      </c>
      <c r="AK70">
        <v>0.61663950500939269</v>
      </c>
      <c r="AL70">
        <v>0</v>
      </c>
      <c r="AM70">
        <v>0.12457512199958254</v>
      </c>
      <c r="AN70">
        <v>9.5824397829263191E-3</v>
      </c>
      <c r="AO70">
        <v>0</v>
      </c>
      <c r="AP70">
        <v>0</v>
      </c>
      <c r="AQ70">
        <v>1.2691876731371323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88.524363389689015</v>
      </c>
      <c r="BA70">
        <v>4.4489406248145418</v>
      </c>
      <c r="BB70">
        <f t="shared" si="1"/>
        <v>101.98504561476777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2.6194918495162769</v>
      </c>
      <c r="L71">
        <v>2.1394407632120407</v>
      </c>
      <c r="M71">
        <v>1.1585424621702591</v>
      </c>
      <c r="N71">
        <v>2.5151756536061396</v>
      </c>
      <c r="O71">
        <v>1.3985496450933423</v>
      </c>
      <c r="P71">
        <v>2.3277038054021459</v>
      </c>
      <c r="Q71">
        <v>0.38611324291184351</v>
      </c>
      <c r="R71">
        <v>0.52196813541147646</v>
      </c>
      <c r="S71">
        <v>0.58418776673315209</v>
      </c>
      <c r="T71">
        <v>0.56292214568983501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0.17505141588394907</v>
      </c>
      <c r="AG71">
        <v>1.1751495262993112</v>
      </c>
      <c r="AH71">
        <v>0.40667675391358793</v>
      </c>
      <c r="AI71">
        <v>0</v>
      </c>
      <c r="AJ71">
        <v>0</v>
      </c>
      <c r="AK71">
        <v>0.61663950500939269</v>
      </c>
      <c r="AL71">
        <v>0</v>
      </c>
      <c r="AM71">
        <v>0.24915022030891254</v>
      </c>
      <c r="AN71">
        <v>9.5824397829263191E-3</v>
      </c>
      <c r="AO71">
        <v>0</v>
      </c>
      <c r="AP71">
        <v>0</v>
      </c>
      <c r="AQ71">
        <v>1.2691876731371323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88.555111667710293</v>
      </c>
      <c r="BA71">
        <v>4.4588329472809027</v>
      </c>
      <c r="BB71">
        <f t="shared" si="1"/>
        <v>102.21181172451112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2.6194918495162769</v>
      </c>
      <c r="L72">
        <v>2.1394407632120407</v>
      </c>
      <c r="M72">
        <v>1.1585424621702591</v>
      </c>
      <c r="N72">
        <v>2.5151756536061396</v>
      </c>
      <c r="O72">
        <v>1.3985496450933423</v>
      </c>
      <c r="P72">
        <v>2.3277038054021459</v>
      </c>
      <c r="Q72">
        <v>0.38611324291184351</v>
      </c>
      <c r="R72">
        <v>0.52196813541147646</v>
      </c>
      <c r="S72">
        <v>0.58418776673315209</v>
      </c>
      <c r="T72">
        <v>0.56292214568983501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0.2104338509705698</v>
      </c>
      <c r="AE72">
        <v>0</v>
      </c>
      <c r="AF72">
        <v>0.17505141588394907</v>
      </c>
      <c r="AG72">
        <v>1.1751495262993112</v>
      </c>
      <c r="AH72">
        <v>0.91502269630557287</v>
      </c>
      <c r="AI72">
        <v>0</v>
      </c>
      <c r="AJ72">
        <v>0</v>
      </c>
      <c r="AK72">
        <v>0.61663950500939269</v>
      </c>
      <c r="AL72">
        <v>0</v>
      </c>
      <c r="AM72">
        <v>0.24915022030891254</v>
      </c>
      <c r="AN72">
        <v>9.5824397829263191E-3</v>
      </c>
      <c r="AO72">
        <v>0</v>
      </c>
      <c r="AP72">
        <v>0</v>
      </c>
      <c r="AQ72">
        <v>1.2691876731371323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88.750785848465867</v>
      </c>
      <c r="BA72">
        <v>4.497057123399034</v>
      </c>
      <c r="BB72">
        <f t="shared" si="1"/>
        <v>103.08804152251111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2.6194918495162769</v>
      </c>
      <c r="L73">
        <v>2.1394407632120407</v>
      </c>
      <c r="M73">
        <v>1.1585424621702591</v>
      </c>
      <c r="N73">
        <v>2.5151756536061396</v>
      </c>
      <c r="O73">
        <v>1.3985496450933423</v>
      </c>
      <c r="P73">
        <v>2.3277038054021459</v>
      </c>
      <c r="Q73">
        <v>0.38621331141619353</v>
      </c>
      <c r="R73">
        <v>0.52196813541147646</v>
      </c>
      <c r="S73">
        <v>0.58418776673315209</v>
      </c>
      <c r="T73">
        <v>0.56292214568983501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9.4162936756418292E-2</v>
      </c>
      <c r="AC73">
        <v>0</v>
      </c>
      <c r="AD73">
        <v>0.2104338509705698</v>
      </c>
      <c r="AE73">
        <v>0</v>
      </c>
      <c r="AF73">
        <v>0.17505141588394907</v>
      </c>
      <c r="AG73">
        <v>1.1751495262993112</v>
      </c>
      <c r="AH73">
        <v>0.91502269630557287</v>
      </c>
      <c r="AI73">
        <v>0</v>
      </c>
      <c r="AJ73">
        <v>0</v>
      </c>
      <c r="AK73">
        <v>0.61663950500939269</v>
      </c>
      <c r="AL73">
        <v>0</v>
      </c>
      <c r="AM73">
        <v>0.37297035764975994</v>
      </c>
      <c r="AN73">
        <v>9.5824397829263191E-3</v>
      </c>
      <c r="AO73">
        <v>0</v>
      </c>
      <c r="AP73">
        <v>0</v>
      </c>
      <c r="AQ73">
        <v>1.2691876731371323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89.072510958046323</v>
      </c>
      <c r="BA73">
        <v>4.5196211083402469</v>
      </c>
      <c r="BB73">
        <f t="shared" si="1"/>
        <v>103.60528578975197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2.6194918495162769</v>
      </c>
      <c r="L74">
        <v>2.1394407632120407</v>
      </c>
      <c r="M74">
        <v>1.1585424621702591</v>
      </c>
      <c r="N74">
        <v>2.5151756536061396</v>
      </c>
      <c r="O74">
        <v>1.3985496450933423</v>
      </c>
      <c r="P74">
        <v>2.3277038054021459</v>
      </c>
      <c r="Q74">
        <v>0.38621331141619353</v>
      </c>
      <c r="R74">
        <v>0.52196813541147646</v>
      </c>
      <c r="S74">
        <v>0.58418776673315209</v>
      </c>
      <c r="T74">
        <v>0.56292214568983501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0.36911860050093931</v>
      </c>
      <c r="AC74">
        <v>4.5744244416614482E-2</v>
      </c>
      <c r="AD74">
        <v>0.2104338509705698</v>
      </c>
      <c r="AE74">
        <v>0</v>
      </c>
      <c r="AF74">
        <v>0.35010285357962845</v>
      </c>
      <c r="AG74">
        <v>1.1751495262993112</v>
      </c>
      <c r="AH74">
        <v>1.3216994502191608</v>
      </c>
      <c r="AI74">
        <v>0</v>
      </c>
      <c r="AJ74">
        <v>0</v>
      </c>
      <c r="AK74">
        <v>0.61663950500939269</v>
      </c>
      <c r="AL74">
        <v>0</v>
      </c>
      <c r="AM74">
        <v>0.37297035764975994</v>
      </c>
      <c r="AN74">
        <v>9.5824397829263191E-3</v>
      </c>
      <c r="AO74">
        <v>0</v>
      </c>
      <c r="AP74">
        <v>0</v>
      </c>
      <c r="AQ74">
        <v>1.2691876731371323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89.269433312460848</v>
      </c>
      <c r="BA74">
        <v>4.5655739573251832</v>
      </c>
      <c r="BB74">
        <f t="shared" si="1"/>
        <v>104.65868339495195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2.6194918495162769</v>
      </c>
      <c r="L75">
        <v>2.1394407632120407</v>
      </c>
      <c r="M75">
        <v>1.1585424621702591</v>
      </c>
      <c r="N75">
        <v>2.5151756536061396</v>
      </c>
      <c r="O75">
        <v>1.3985496450933423</v>
      </c>
      <c r="P75">
        <v>2.3277038054021459</v>
      </c>
      <c r="Q75">
        <v>0.36490799734840285</v>
      </c>
      <c r="R75">
        <v>0.52196813541147646</v>
      </c>
      <c r="S75">
        <v>0.58405146034832056</v>
      </c>
      <c r="T75">
        <v>0.56292214568983501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0.74426359423919852</v>
      </c>
      <c r="AC75">
        <v>0.2439692715508244</v>
      </c>
      <c r="AD75">
        <v>0.42086767877269882</v>
      </c>
      <c r="AE75">
        <v>0</v>
      </c>
      <c r="AF75">
        <v>0.53369336558129821</v>
      </c>
      <c r="AG75">
        <v>1.1751495262993112</v>
      </c>
      <c r="AH75">
        <v>1.75887696931747</v>
      </c>
      <c r="AI75">
        <v>0</v>
      </c>
      <c r="AJ75">
        <v>0</v>
      </c>
      <c r="AK75">
        <v>0.61663950500939269</v>
      </c>
      <c r="AL75">
        <v>0</v>
      </c>
      <c r="AM75">
        <v>0.37297035764975994</v>
      </c>
      <c r="AN75">
        <v>9.5824397829263191E-3</v>
      </c>
      <c r="AO75">
        <v>0</v>
      </c>
      <c r="AP75">
        <v>0</v>
      </c>
      <c r="AQ75">
        <v>1.2691876731371323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89.670965351701099</v>
      </c>
      <c r="BA75">
        <v>4.640172841405076</v>
      </c>
      <c r="BB75">
        <f t="shared" si="1"/>
        <v>106.36874680943427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2.6194918495162769</v>
      </c>
      <c r="L76">
        <v>2.1394407632120407</v>
      </c>
      <c r="M76">
        <v>1.1585424621702591</v>
      </c>
      <c r="N76">
        <v>2.5151756536061396</v>
      </c>
      <c r="O76">
        <v>1.3985496450933423</v>
      </c>
      <c r="P76">
        <v>2.3277038054021459</v>
      </c>
      <c r="Q76">
        <v>0.36488506742322924</v>
      </c>
      <c r="R76">
        <v>0.52196813541147646</v>
      </c>
      <c r="S76">
        <v>0.58405146034832056</v>
      </c>
      <c r="T76">
        <v>0.56292214568983501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1.1163954195366312</v>
      </c>
      <c r="AC76">
        <v>0.69601386871216853</v>
      </c>
      <c r="AD76">
        <v>0.63130152974326859</v>
      </c>
      <c r="AE76">
        <v>0</v>
      </c>
      <c r="AF76">
        <v>0.74717074671258599</v>
      </c>
      <c r="AG76">
        <v>1.1751495262993112</v>
      </c>
      <c r="AH76">
        <v>2.5112289683782092</v>
      </c>
      <c r="AI76">
        <v>0</v>
      </c>
      <c r="AJ76">
        <v>0</v>
      </c>
      <c r="AK76">
        <v>0.61663950500939269</v>
      </c>
      <c r="AL76">
        <v>0</v>
      </c>
      <c r="AM76">
        <v>0.37297035764975994</v>
      </c>
      <c r="AN76">
        <v>9.5824397829263191E-3</v>
      </c>
      <c r="AO76">
        <v>0</v>
      </c>
      <c r="AP76">
        <v>0</v>
      </c>
      <c r="AQ76">
        <v>1.2691876731371323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90.58379670214984</v>
      </c>
      <c r="BA76">
        <v>4.7619466109043369</v>
      </c>
      <c r="BB76">
        <f t="shared" si="1"/>
        <v>109.16022111407996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2.6194918495162769</v>
      </c>
      <c r="L77">
        <v>2.1394407632120407</v>
      </c>
      <c r="M77">
        <v>1.1585424621702591</v>
      </c>
      <c r="N77">
        <v>2.5151756536061396</v>
      </c>
      <c r="O77">
        <v>1.3985496450933423</v>
      </c>
      <c r="P77">
        <v>2.3277038054021459</v>
      </c>
      <c r="Q77">
        <v>0.36488506742322924</v>
      </c>
      <c r="R77">
        <v>0.52196813541147646</v>
      </c>
      <c r="S77">
        <v>0.58405146034832056</v>
      </c>
      <c r="T77">
        <v>0.56292214568983501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1.1163954195366312</v>
      </c>
      <c r="AC77">
        <v>0.69601386871216853</v>
      </c>
      <c r="AD77">
        <v>0.63130152974326859</v>
      </c>
      <c r="AE77">
        <v>0</v>
      </c>
      <c r="AF77">
        <v>0.74717074671258599</v>
      </c>
      <c r="AG77">
        <v>1.1751495262993112</v>
      </c>
      <c r="AH77">
        <v>2.5112289683782092</v>
      </c>
      <c r="AI77">
        <v>0</v>
      </c>
      <c r="AJ77">
        <v>0</v>
      </c>
      <c r="AK77">
        <v>0.61663950500939269</v>
      </c>
      <c r="AL77">
        <v>0</v>
      </c>
      <c r="AM77">
        <v>0.37297035764975994</v>
      </c>
      <c r="AN77">
        <v>9.5824397829263191E-3</v>
      </c>
      <c r="AO77">
        <v>0</v>
      </c>
      <c r="AP77">
        <v>0</v>
      </c>
      <c r="AQ77">
        <v>1.2691876731371323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90.58379670214984</v>
      </c>
      <c r="BA77">
        <v>4.7619466109043369</v>
      </c>
      <c r="BB77">
        <f t="shared" si="1"/>
        <v>109.16022111407996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2.6194918495162769</v>
      </c>
      <c r="L78">
        <v>2.1394407632120407</v>
      </c>
      <c r="M78">
        <v>1.1585424621702591</v>
      </c>
      <c r="N78">
        <v>2.5151756536061396</v>
      </c>
      <c r="O78">
        <v>1.3985496450933423</v>
      </c>
      <c r="P78">
        <v>2.3277038054021459</v>
      </c>
      <c r="Q78">
        <v>0.36488506742322924</v>
      </c>
      <c r="R78">
        <v>0.52196813541147646</v>
      </c>
      <c r="S78">
        <v>0.58404939420755997</v>
      </c>
      <c r="T78">
        <v>0.56292214568983501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1.1163954195366312</v>
      </c>
      <c r="AC78">
        <v>0.69601386871216853</v>
      </c>
      <c r="AD78">
        <v>0.63130152974326859</v>
      </c>
      <c r="AE78">
        <v>0</v>
      </c>
      <c r="AF78">
        <v>0.74717074671258599</v>
      </c>
      <c r="AG78">
        <v>1.1751495262993112</v>
      </c>
      <c r="AH78">
        <v>2.5112289683782092</v>
      </c>
      <c r="AI78">
        <v>0</v>
      </c>
      <c r="AJ78">
        <v>0</v>
      </c>
      <c r="AK78">
        <v>0.61663950500939269</v>
      </c>
      <c r="AL78">
        <v>0</v>
      </c>
      <c r="AM78">
        <v>0.37297035764975994</v>
      </c>
      <c r="AN78">
        <v>9.5824397829263191E-3</v>
      </c>
      <c r="AO78">
        <v>0</v>
      </c>
      <c r="AP78">
        <v>0</v>
      </c>
      <c r="AQ78">
        <v>1.2691876731371323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90.58379670214984</v>
      </c>
      <c r="BA78">
        <v>4.7619465245396526</v>
      </c>
      <c r="BB78">
        <f t="shared" si="1"/>
        <v>109.16021913430387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2.6194918495162769</v>
      </c>
      <c r="L79">
        <v>2.1394407632120407</v>
      </c>
      <c r="M79">
        <v>1.1585424621702591</v>
      </c>
      <c r="N79">
        <v>2.5151756536061396</v>
      </c>
      <c r="O79">
        <v>1.3985496450933423</v>
      </c>
      <c r="P79">
        <v>2.3277038054021459</v>
      </c>
      <c r="Q79">
        <v>0.36488506742322924</v>
      </c>
      <c r="R79">
        <v>0.52196813541147646</v>
      </c>
      <c r="S79">
        <v>0.58404939420755997</v>
      </c>
      <c r="T79">
        <v>0.56292214568983501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1.1163954195366312</v>
      </c>
      <c r="AC79">
        <v>0.69601386871216853</v>
      </c>
      <c r="AD79">
        <v>0.63130152974326859</v>
      </c>
      <c r="AE79">
        <v>0</v>
      </c>
      <c r="AF79">
        <v>0.74717074671258599</v>
      </c>
      <c r="AG79">
        <v>1.1751495262993112</v>
      </c>
      <c r="AH79">
        <v>2.5112289683782092</v>
      </c>
      <c r="AI79">
        <v>0</v>
      </c>
      <c r="AJ79">
        <v>0</v>
      </c>
      <c r="AK79">
        <v>0.61663950500939269</v>
      </c>
      <c r="AL79">
        <v>0</v>
      </c>
      <c r="AM79">
        <v>0.37297035764975994</v>
      </c>
      <c r="AN79">
        <v>0</v>
      </c>
      <c r="AO79">
        <v>0</v>
      </c>
      <c r="AP79">
        <v>0</v>
      </c>
      <c r="AQ79">
        <v>1.2691876731371323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90.341482988937585</v>
      </c>
      <c r="BA79">
        <v>4.7514172653444584</v>
      </c>
      <c r="BB79">
        <f t="shared" si="1"/>
        <v>108.9188522405039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2.6194918495162769</v>
      </c>
      <c r="L80">
        <v>2.1394407632120407</v>
      </c>
      <c r="M80">
        <v>1.1585424621702591</v>
      </c>
      <c r="N80">
        <v>2.5151756536061396</v>
      </c>
      <c r="O80">
        <v>1.3985496450933423</v>
      </c>
      <c r="P80">
        <v>2.3277038054021459</v>
      </c>
      <c r="Q80">
        <v>0.36488506742322924</v>
      </c>
      <c r="R80">
        <v>0.52196813541147646</v>
      </c>
      <c r="S80">
        <v>0.58419878003343506</v>
      </c>
      <c r="T80">
        <v>0.56292214568983501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1.1163954195366312</v>
      </c>
      <c r="AC80">
        <v>0.69601386871216853</v>
      </c>
      <c r="AD80">
        <v>0.42086767877269882</v>
      </c>
      <c r="AE80">
        <v>0</v>
      </c>
      <c r="AF80">
        <v>0.74717074671258599</v>
      </c>
      <c r="AG80">
        <v>1.1751495262993112</v>
      </c>
      <c r="AH80">
        <v>2.2367221681277392</v>
      </c>
      <c r="AI80">
        <v>0</v>
      </c>
      <c r="AJ80">
        <v>0</v>
      </c>
      <c r="AK80">
        <v>0.61663950500939269</v>
      </c>
      <c r="AL80">
        <v>0</v>
      </c>
      <c r="AM80">
        <v>0.37297035764975994</v>
      </c>
      <c r="AN80">
        <v>0</v>
      </c>
      <c r="AO80">
        <v>0</v>
      </c>
      <c r="AP80">
        <v>0</v>
      </c>
      <c r="AQ80">
        <v>1.2691876731371323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90.012077854310164</v>
      </c>
      <c r="BA80">
        <v>4.7173838558235168</v>
      </c>
      <c r="BB80">
        <f t="shared" si="1"/>
        <v>108.13868925000226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2.6194918495162769</v>
      </c>
      <c r="L81">
        <v>2.1394407632120407</v>
      </c>
      <c r="M81">
        <v>1.1585424621702591</v>
      </c>
      <c r="N81">
        <v>2.5151756536061396</v>
      </c>
      <c r="O81">
        <v>1.3985496450933423</v>
      </c>
      <c r="P81">
        <v>2.3277038054021459</v>
      </c>
      <c r="Q81">
        <v>0.36488506742322924</v>
      </c>
      <c r="R81">
        <v>0.52196813541147646</v>
      </c>
      <c r="S81">
        <v>0.58419878003343506</v>
      </c>
      <c r="T81">
        <v>0.56292214568983501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0.74426359423919852</v>
      </c>
      <c r="AC81">
        <v>0.36595390732623667</v>
      </c>
      <c r="AD81">
        <v>0.42086767877269882</v>
      </c>
      <c r="AE81">
        <v>0</v>
      </c>
      <c r="AF81">
        <v>0.53369336558129821</v>
      </c>
      <c r="AG81">
        <v>1.1751495262993112</v>
      </c>
      <c r="AH81">
        <v>1.9317146026925485</v>
      </c>
      <c r="AI81">
        <v>0</v>
      </c>
      <c r="AJ81">
        <v>0</v>
      </c>
      <c r="AK81">
        <v>0.61663950500939269</v>
      </c>
      <c r="AL81">
        <v>0</v>
      </c>
      <c r="AM81">
        <v>0.37297035764975994</v>
      </c>
      <c r="AN81">
        <v>0</v>
      </c>
      <c r="AO81">
        <v>0</v>
      </c>
      <c r="AP81">
        <v>0</v>
      </c>
      <c r="AQ81">
        <v>0.79707436359841366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89.437678981423502</v>
      </c>
      <c r="BA81">
        <v>4.6226153591482895</v>
      </c>
      <c r="BB81">
        <f t="shared" si="1"/>
        <v>105.96626883100225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2.6194918495162769</v>
      </c>
      <c r="L82">
        <v>2.1394407632120407</v>
      </c>
      <c r="M82">
        <v>1.1585424621702591</v>
      </c>
      <c r="N82">
        <v>2.5151756536061396</v>
      </c>
      <c r="O82">
        <v>1.3985496450933423</v>
      </c>
      <c r="P82">
        <v>2.3277038054021459</v>
      </c>
      <c r="Q82">
        <v>0.36506534660673867</v>
      </c>
      <c r="R82">
        <v>0.52196813541147646</v>
      </c>
      <c r="S82">
        <v>0.58465411813166845</v>
      </c>
      <c r="T82">
        <v>0.56292214568983501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0.74426359423919852</v>
      </c>
      <c r="AC82">
        <v>0.23177082237528696</v>
      </c>
      <c r="AD82">
        <v>0.2104338509705698</v>
      </c>
      <c r="AE82">
        <v>0</v>
      </c>
      <c r="AF82">
        <v>0.53369336558129821</v>
      </c>
      <c r="AG82">
        <v>1.1751495262993112</v>
      </c>
      <c r="AH82">
        <v>1.7283762041327486</v>
      </c>
      <c r="AI82">
        <v>0</v>
      </c>
      <c r="AJ82">
        <v>0</v>
      </c>
      <c r="AK82">
        <v>0.61663950500939269</v>
      </c>
      <c r="AL82">
        <v>0</v>
      </c>
      <c r="AM82">
        <v>0.37297035764975994</v>
      </c>
      <c r="AN82">
        <v>0</v>
      </c>
      <c r="AO82">
        <v>0</v>
      </c>
      <c r="AP82">
        <v>0</v>
      </c>
      <c r="AQ82">
        <v>0.42306255771237733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89.019321644750562</v>
      </c>
      <c r="BA82">
        <v>4.566616365778823</v>
      </c>
      <c r="BB82">
        <f t="shared" si="1"/>
        <v>104.6825789877816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2.6194918495162769</v>
      </c>
      <c r="L83">
        <v>2.1394407632120407</v>
      </c>
      <c r="M83">
        <v>1.1585424621702591</v>
      </c>
      <c r="N83">
        <v>2.5151756536061396</v>
      </c>
      <c r="O83">
        <v>1.3985496450933423</v>
      </c>
      <c r="P83">
        <v>2.3277038054021459</v>
      </c>
      <c r="Q83">
        <v>0.3651055549849313</v>
      </c>
      <c r="R83">
        <v>0.52196813541147646</v>
      </c>
      <c r="S83">
        <v>0.584064102935966</v>
      </c>
      <c r="T83">
        <v>0.56292214568983501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0.36911860050093931</v>
      </c>
      <c r="AC83">
        <v>0.23177082237528696</v>
      </c>
      <c r="AD83">
        <v>0</v>
      </c>
      <c r="AE83">
        <v>0</v>
      </c>
      <c r="AF83">
        <v>0.53369336558129821</v>
      </c>
      <c r="AG83">
        <v>1.1751495262993112</v>
      </c>
      <c r="AH83">
        <v>1.1183610732623666</v>
      </c>
      <c r="AI83">
        <v>0</v>
      </c>
      <c r="AJ83">
        <v>0</v>
      </c>
      <c r="AK83">
        <v>0.61663950500939269</v>
      </c>
      <c r="AL83">
        <v>0</v>
      </c>
      <c r="AM83">
        <v>0.37297035764975994</v>
      </c>
      <c r="AN83">
        <v>9.2733224796493433E-3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88.787310582341874</v>
      </c>
      <c r="BA83">
        <v>4.4896231032332237</v>
      </c>
      <c r="BB83">
        <f t="shared" si="1"/>
        <v>102.91762817028906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2.6194918495162769</v>
      </c>
      <c r="L84">
        <v>2.1394407632120407</v>
      </c>
      <c r="M84">
        <v>1.1585424621702591</v>
      </c>
      <c r="N84">
        <v>2.5151756536061396</v>
      </c>
      <c r="O84">
        <v>1.3985496450933423</v>
      </c>
      <c r="P84">
        <v>2.3277038054021459</v>
      </c>
      <c r="Q84">
        <v>0.3651055549849313</v>
      </c>
      <c r="R84">
        <v>0.52196813541147646</v>
      </c>
      <c r="S84">
        <v>0.584064102935966</v>
      </c>
      <c r="T84">
        <v>0.56292214568983501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0.36911860050093931</v>
      </c>
      <c r="AC84">
        <v>0.23177082237528696</v>
      </c>
      <c r="AD84">
        <v>0</v>
      </c>
      <c r="AE84">
        <v>0</v>
      </c>
      <c r="AF84">
        <v>0.53369336558129821</v>
      </c>
      <c r="AG84">
        <v>1.1751495262993112</v>
      </c>
      <c r="AH84">
        <v>1.1183610732623666</v>
      </c>
      <c r="AI84">
        <v>0</v>
      </c>
      <c r="AJ84">
        <v>0</v>
      </c>
      <c r="AK84">
        <v>0.61663950500939269</v>
      </c>
      <c r="AL84">
        <v>0</v>
      </c>
      <c r="AM84">
        <v>0.37297035764975994</v>
      </c>
      <c r="AN84">
        <v>9.2733224796493433E-3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88.787310582341874</v>
      </c>
      <c r="BA84">
        <v>4.4896231032332237</v>
      </c>
      <c r="BB84">
        <f t="shared" si="1"/>
        <v>102.91762817028906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2.6194918495162769</v>
      </c>
      <c r="L85">
        <v>2.1394407632120407</v>
      </c>
      <c r="M85">
        <v>1.1585424621702591</v>
      </c>
      <c r="N85">
        <v>2.5151756536061396</v>
      </c>
      <c r="O85">
        <v>1.3985496450933423</v>
      </c>
      <c r="P85">
        <v>2.3277038054021459</v>
      </c>
      <c r="Q85">
        <v>0.3651055549849313</v>
      </c>
      <c r="R85">
        <v>0.52196813541147646</v>
      </c>
      <c r="S85">
        <v>0.584064102935966</v>
      </c>
      <c r="T85">
        <v>0.56292214568983501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0.36911860050093931</v>
      </c>
      <c r="AC85">
        <v>0.23177082237528696</v>
      </c>
      <c r="AD85">
        <v>0</v>
      </c>
      <c r="AE85">
        <v>0</v>
      </c>
      <c r="AF85">
        <v>0.53369336558129821</v>
      </c>
      <c r="AG85">
        <v>1.1751495262993112</v>
      </c>
      <c r="AH85">
        <v>0.96585729054477143</v>
      </c>
      <c r="AI85">
        <v>0</v>
      </c>
      <c r="AJ85">
        <v>0</v>
      </c>
      <c r="AK85">
        <v>0.61663950500939269</v>
      </c>
      <c r="AL85">
        <v>0</v>
      </c>
      <c r="AM85">
        <v>0.37297035764975994</v>
      </c>
      <c r="AN85">
        <v>9.2733224796493433E-3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88.718171571696928</v>
      </c>
      <c r="BA85">
        <v>4.4803584344706673</v>
      </c>
      <c r="BB85">
        <f t="shared" si="1"/>
        <v>102.70525004568907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2.6194918495162769</v>
      </c>
      <c r="L86">
        <v>2.1394407632120407</v>
      </c>
      <c r="M86">
        <v>1.1585424621702591</v>
      </c>
      <c r="N86">
        <v>2.5151756536061396</v>
      </c>
      <c r="O86">
        <v>1.3985496450933423</v>
      </c>
      <c r="P86">
        <v>2.3277038054021459</v>
      </c>
      <c r="Q86">
        <v>0.3651055549849313</v>
      </c>
      <c r="R86">
        <v>0.52196813541147646</v>
      </c>
      <c r="S86">
        <v>0.584064102935966</v>
      </c>
      <c r="T86">
        <v>0.56292214568983501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0.36911860050093931</v>
      </c>
      <c r="AC86">
        <v>0.23177082237528696</v>
      </c>
      <c r="AD86">
        <v>0</v>
      </c>
      <c r="AE86">
        <v>0</v>
      </c>
      <c r="AF86">
        <v>0.53369336558129821</v>
      </c>
      <c r="AG86">
        <v>1.1751495262993112</v>
      </c>
      <c r="AH86">
        <v>0.81335350782717586</v>
      </c>
      <c r="AI86">
        <v>0</v>
      </c>
      <c r="AJ86">
        <v>0</v>
      </c>
      <c r="AK86">
        <v>0.61663950500939269</v>
      </c>
      <c r="AL86">
        <v>0</v>
      </c>
      <c r="AM86">
        <v>0.37297035764975994</v>
      </c>
      <c r="AN86">
        <v>9.2733224796493433E-3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88.659469839281996</v>
      </c>
      <c r="BA86">
        <v>4.4715300439381362</v>
      </c>
      <c r="BB86">
        <f t="shared" si="1"/>
        <v>102.50287292108909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2.6194918495162769</v>
      </c>
      <c r="L87">
        <v>2.1394407632120407</v>
      </c>
      <c r="M87">
        <v>1.1585424621702591</v>
      </c>
      <c r="N87">
        <v>2.5151756536061396</v>
      </c>
      <c r="O87">
        <v>1.3985496450933423</v>
      </c>
      <c r="P87">
        <v>2.3277038054021459</v>
      </c>
      <c r="Q87">
        <v>0.36488030108356273</v>
      </c>
      <c r="R87">
        <v>0.52196813541147646</v>
      </c>
      <c r="S87">
        <v>0.58412808291049301</v>
      </c>
      <c r="T87">
        <v>0.56292214568983501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0.36911860050093931</v>
      </c>
      <c r="AC87">
        <v>0.23177082237528696</v>
      </c>
      <c r="AD87">
        <v>0</v>
      </c>
      <c r="AE87">
        <v>0</v>
      </c>
      <c r="AF87">
        <v>0.53369336558129821</v>
      </c>
      <c r="AG87">
        <v>1.1751495262993112</v>
      </c>
      <c r="AH87">
        <v>0.81335350782717586</v>
      </c>
      <c r="AI87">
        <v>0</v>
      </c>
      <c r="AJ87">
        <v>0</v>
      </c>
      <c r="AK87">
        <v>0.61663950500939269</v>
      </c>
      <c r="AL87">
        <v>0</v>
      </c>
      <c r="AM87">
        <v>0.37297035764975994</v>
      </c>
      <c r="AN87">
        <v>9.2733224796493433E-3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88.659469839281996</v>
      </c>
      <c r="BA87">
        <v>4.471523302687995</v>
      </c>
      <c r="BB87">
        <f t="shared" si="1"/>
        <v>102.50271838841239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2.6194918495162769</v>
      </c>
      <c r="L88">
        <v>2.1394407632120407</v>
      </c>
      <c r="M88">
        <v>1.1585424621702591</v>
      </c>
      <c r="N88">
        <v>2.5151756536061396</v>
      </c>
      <c r="O88">
        <v>1.3985496450933423</v>
      </c>
      <c r="P88">
        <v>2.3277038054021459</v>
      </c>
      <c r="Q88">
        <v>0.36488030108356273</v>
      </c>
      <c r="R88">
        <v>0.52196813541147646</v>
      </c>
      <c r="S88">
        <v>0.58412808291049301</v>
      </c>
      <c r="T88">
        <v>0.56292214568983501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0.36911860050093931</v>
      </c>
      <c r="AC88">
        <v>0.23177082237528696</v>
      </c>
      <c r="AD88">
        <v>0</v>
      </c>
      <c r="AE88">
        <v>0</v>
      </c>
      <c r="AF88">
        <v>0.53369336558129821</v>
      </c>
      <c r="AG88">
        <v>1.1751495262993112</v>
      </c>
      <c r="AH88">
        <v>0.40667675391358793</v>
      </c>
      <c r="AI88">
        <v>0</v>
      </c>
      <c r="AJ88">
        <v>0</v>
      </c>
      <c r="AK88">
        <v>0.61663950500939269</v>
      </c>
      <c r="AL88">
        <v>0</v>
      </c>
      <c r="AM88">
        <v>0.37297035764975994</v>
      </c>
      <c r="AN88">
        <v>9.2733224796493433E-3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88.502930494677528</v>
      </c>
      <c r="BA88">
        <v>4.4479808697699399</v>
      </c>
      <c r="BB88">
        <f t="shared" si="1"/>
        <v>101.96304472281238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2.6194918495162769</v>
      </c>
      <c r="L89">
        <v>2.1394407632120407</v>
      </c>
      <c r="M89">
        <v>1.1585424621702591</v>
      </c>
      <c r="N89">
        <v>2.5151756536061396</v>
      </c>
      <c r="O89">
        <v>1.3985496450933423</v>
      </c>
      <c r="P89">
        <v>2.3277038054021459</v>
      </c>
      <c r="Q89">
        <v>0.36488030108356273</v>
      </c>
      <c r="R89">
        <v>0.52196813541147646</v>
      </c>
      <c r="S89">
        <v>0.58412808291049301</v>
      </c>
      <c r="T89">
        <v>0.56292214568983501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0.36911860050093931</v>
      </c>
      <c r="AC89">
        <v>0.23177082237528696</v>
      </c>
      <c r="AD89">
        <v>0</v>
      </c>
      <c r="AE89">
        <v>0</v>
      </c>
      <c r="AF89">
        <v>0.35010285357962845</v>
      </c>
      <c r="AG89">
        <v>1.1751495262993112</v>
      </c>
      <c r="AH89">
        <v>0</v>
      </c>
      <c r="AI89">
        <v>0</v>
      </c>
      <c r="AJ89">
        <v>0</v>
      </c>
      <c r="AK89">
        <v>0.61663950500939269</v>
      </c>
      <c r="AL89">
        <v>0</v>
      </c>
      <c r="AM89">
        <v>0.37297035764975994</v>
      </c>
      <c r="AN89">
        <v>9.2733224796493433E-3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88.406058234189103</v>
      </c>
      <c r="BA89">
        <v>4.4192584375662678</v>
      </c>
      <c r="BB89">
        <f t="shared" si="1"/>
        <v>101.30462762861237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2.6194918495162769</v>
      </c>
      <c r="L90">
        <v>2.1394407632120407</v>
      </c>
      <c r="M90">
        <v>1.1585424621702591</v>
      </c>
      <c r="N90">
        <v>2.5151756536061396</v>
      </c>
      <c r="O90">
        <v>1.3985496450933423</v>
      </c>
      <c r="P90">
        <v>2.3277038054021459</v>
      </c>
      <c r="Q90">
        <v>0.36488030108356273</v>
      </c>
      <c r="R90">
        <v>0.52196813541147646</v>
      </c>
      <c r="S90">
        <v>0.58412808291049301</v>
      </c>
      <c r="T90">
        <v>0.56292214568983501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0.36911860050093931</v>
      </c>
      <c r="AC90">
        <v>0.23177082237528696</v>
      </c>
      <c r="AD90">
        <v>0</v>
      </c>
      <c r="AE90">
        <v>0</v>
      </c>
      <c r="AF90">
        <v>0.35010285357962845</v>
      </c>
      <c r="AG90">
        <v>1.1751495262993112</v>
      </c>
      <c r="AH90">
        <v>0</v>
      </c>
      <c r="AI90">
        <v>9.1460740972657051E-2</v>
      </c>
      <c r="AJ90">
        <v>0</v>
      </c>
      <c r="AK90">
        <v>0.61663950500939269</v>
      </c>
      <c r="AL90">
        <v>0</v>
      </c>
      <c r="AM90">
        <v>0.37297035764975994</v>
      </c>
      <c r="AN90">
        <v>9.2733224796493433E-3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88.442883531621789</v>
      </c>
      <c r="BA90">
        <v>4.4246207939716102</v>
      </c>
      <c r="BB90">
        <f t="shared" si="1"/>
        <v>101.42755131061237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2.6194918495162769</v>
      </c>
      <c r="L91">
        <v>2.1394407632120407</v>
      </c>
      <c r="M91">
        <v>1.1585424621702591</v>
      </c>
      <c r="N91">
        <v>2.5151756536061396</v>
      </c>
      <c r="O91">
        <v>1.3985496450933423</v>
      </c>
      <c r="P91">
        <v>2.3277038054021459</v>
      </c>
      <c r="Q91">
        <v>0.36488030108356273</v>
      </c>
      <c r="R91">
        <v>0.52196813541147646</v>
      </c>
      <c r="S91">
        <v>0.58412808291049301</v>
      </c>
      <c r="T91">
        <v>0.56292214568983501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0.36911860050093931</v>
      </c>
      <c r="AC91">
        <v>0.23177082237528696</v>
      </c>
      <c r="AD91">
        <v>0</v>
      </c>
      <c r="AE91">
        <v>0</v>
      </c>
      <c r="AF91">
        <v>0.35010285357962845</v>
      </c>
      <c r="AG91">
        <v>1.1751495262993112</v>
      </c>
      <c r="AH91">
        <v>0</v>
      </c>
      <c r="AI91">
        <v>0.39632986954706734</v>
      </c>
      <c r="AJ91">
        <v>0</v>
      </c>
      <c r="AK91">
        <v>0.61663950500939269</v>
      </c>
      <c r="AL91">
        <v>0</v>
      </c>
      <c r="AM91">
        <v>0.37297035764975994</v>
      </c>
      <c r="AN91">
        <v>9.2733224796493433E-3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88.517259444792316</v>
      </c>
      <c r="BA91">
        <v>4.4404732367165423</v>
      </c>
      <c r="BB91">
        <f t="shared" si="1"/>
        <v>101.79094390961238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2.6194918495162769</v>
      </c>
      <c r="L92">
        <v>2.1394407632120407</v>
      </c>
      <c r="M92">
        <v>1.1585424621702591</v>
      </c>
      <c r="N92">
        <v>2.5151756536061396</v>
      </c>
      <c r="O92">
        <v>1.3985496450933423</v>
      </c>
      <c r="P92">
        <v>2.3277038054021459</v>
      </c>
      <c r="Q92">
        <v>0.36488030108356273</v>
      </c>
      <c r="R92">
        <v>0.52196813541147646</v>
      </c>
      <c r="S92">
        <v>0.58412808291049301</v>
      </c>
      <c r="T92">
        <v>0.56292214568983501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0.36911860050093931</v>
      </c>
      <c r="AC92">
        <v>0.23177082237528696</v>
      </c>
      <c r="AD92">
        <v>0</v>
      </c>
      <c r="AE92">
        <v>0</v>
      </c>
      <c r="AF92">
        <v>0.35010285357962845</v>
      </c>
      <c r="AG92">
        <v>1.1751495262993112</v>
      </c>
      <c r="AH92">
        <v>0</v>
      </c>
      <c r="AI92">
        <v>0.39632986954706734</v>
      </c>
      <c r="AJ92">
        <v>0</v>
      </c>
      <c r="AK92">
        <v>0.61663950500939269</v>
      </c>
      <c r="AL92">
        <v>0</v>
      </c>
      <c r="AM92">
        <v>0.37297035764975994</v>
      </c>
      <c r="AN92">
        <v>9.2733224796493433E-3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88.528731997495299</v>
      </c>
      <c r="BA92">
        <v>4.4409527894195264</v>
      </c>
      <c r="BB92">
        <f t="shared" si="1"/>
        <v>101.80193690961238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2.6194918495162769</v>
      </c>
      <c r="L93">
        <v>2.1394407632120407</v>
      </c>
      <c r="M93">
        <v>1.1585424621702591</v>
      </c>
      <c r="N93">
        <v>2.5151756536061396</v>
      </c>
      <c r="O93">
        <v>1.3985496450933423</v>
      </c>
      <c r="P93">
        <v>2.3277038054021459</v>
      </c>
      <c r="Q93">
        <v>0.36488030108356273</v>
      </c>
      <c r="R93">
        <v>0.52196813541147646</v>
      </c>
      <c r="S93">
        <v>0.58412808291049301</v>
      </c>
      <c r="T93">
        <v>0.56292214568983501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0.26365615529117092</v>
      </c>
      <c r="AC93">
        <v>0</v>
      </c>
      <c r="AD93">
        <v>0</v>
      </c>
      <c r="AE93">
        <v>0</v>
      </c>
      <c r="AF93">
        <v>0.35010285357962845</v>
      </c>
      <c r="AG93">
        <v>1.1751495262993112</v>
      </c>
      <c r="AH93">
        <v>0</v>
      </c>
      <c r="AI93">
        <v>0.39632986954706734</v>
      </c>
      <c r="AJ93">
        <v>0</v>
      </c>
      <c r="AK93">
        <v>0.61663950500939269</v>
      </c>
      <c r="AL93">
        <v>0</v>
      </c>
      <c r="AM93">
        <v>0.37297035764975994</v>
      </c>
      <c r="AN93">
        <v>9.5824397829263191E-3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88.081021707367967</v>
      </c>
      <c r="BA93">
        <v>4.4081550698104275</v>
      </c>
      <c r="BB93">
        <f t="shared" si="1"/>
        <v>101.05010018881235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2.6194918495162769</v>
      </c>
      <c r="L94">
        <v>2.1394407632120407</v>
      </c>
      <c r="M94">
        <v>1.1585424621702591</v>
      </c>
      <c r="N94">
        <v>2.5151756536061396</v>
      </c>
      <c r="O94">
        <v>1.3985496450933423</v>
      </c>
      <c r="P94">
        <v>2.3277038054021459</v>
      </c>
      <c r="Q94">
        <v>0.36488030108356273</v>
      </c>
      <c r="R94">
        <v>0.52196813541147646</v>
      </c>
      <c r="S94">
        <v>0.58412808291049301</v>
      </c>
      <c r="T94">
        <v>0.56292214568983501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0.35010285357962845</v>
      </c>
      <c r="AG94">
        <v>1.1751495262993112</v>
      </c>
      <c r="AH94">
        <v>0</v>
      </c>
      <c r="AI94">
        <v>0.39632986954706734</v>
      </c>
      <c r="AJ94">
        <v>0</v>
      </c>
      <c r="AK94">
        <v>0.61663950500939269</v>
      </c>
      <c r="AL94">
        <v>0</v>
      </c>
      <c r="AM94">
        <v>0.37297035764975994</v>
      </c>
      <c r="AN94">
        <v>9.5824397829263191E-3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88.093659987476514</v>
      </c>
      <c r="BA94">
        <v>4.3976625226277966</v>
      </c>
      <c r="BB94">
        <f t="shared" si="1"/>
        <v>100.80957486081238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2.6194918495162769</v>
      </c>
      <c r="L95">
        <v>2.1394407632120407</v>
      </c>
      <c r="M95">
        <v>1.1585424621702591</v>
      </c>
      <c r="N95">
        <v>2.5151756536061396</v>
      </c>
      <c r="O95">
        <v>1.3985496450933423</v>
      </c>
      <c r="P95">
        <v>2.3277038054021459</v>
      </c>
      <c r="Q95">
        <v>0.36488030108356273</v>
      </c>
      <c r="R95">
        <v>0.52196813541147646</v>
      </c>
      <c r="S95">
        <v>0.58412808291049301</v>
      </c>
      <c r="T95">
        <v>0.56292214568983501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0.17932099666040491</v>
      </c>
      <c r="AG95">
        <v>1.1751495262993112</v>
      </c>
      <c r="AH95">
        <v>0</v>
      </c>
      <c r="AI95">
        <v>0.39632986954706734</v>
      </c>
      <c r="AJ95">
        <v>0</v>
      </c>
      <c r="AK95">
        <v>0.61663950500939269</v>
      </c>
      <c r="AL95">
        <v>0</v>
      </c>
      <c r="AM95">
        <v>0.37297035764975994</v>
      </c>
      <c r="AN95">
        <v>9.5824397829263191E-3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88.189757879357131</v>
      </c>
      <c r="BA95">
        <v>4.3945407328891832</v>
      </c>
      <c r="BB95">
        <f t="shared" si="1"/>
        <v>100.73801268551237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2.6194918495162769</v>
      </c>
      <c r="L96">
        <v>2.1394407632120407</v>
      </c>
      <c r="M96">
        <v>1.1585424621702591</v>
      </c>
      <c r="N96">
        <v>2.5151756536061396</v>
      </c>
      <c r="O96">
        <v>1.3985496450933423</v>
      </c>
      <c r="P96">
        <v>2.3277038054021459</v>
      </c>
      <c r="Q96">
        <v>0.36488030108356273</v>
      </c>
      <c r="R96">
        <v>0.52196813541147646</v>
      </c>
      <c r="S96">
        <v>0.58412808291049301</v>
      </c>
      <c r="T96">
        <v>0.56292214568983501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0.17505141588394907</v>
      </c>
      <c r="AG96">
        <v>1.1751495262993112</v>
      </c>
      <c r="AH96">
        <v>0</v>
      </c>
      <c r="AI96">
        <v>0.39632986954706734</v>
      </c>
      <c r="AJ96">
        <v>0</v>
      </c>
      <c r="AK96">
        <v>0.61663950500939269</v>
      </c>
      <c r="AL96">
        <v>0</v>
      </c>
      <c r="AM96">
        <v>0.37297035764975994</v>
      </c>
      <c r="AN96">
        <v>9.5824397829263191E-3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88.224817365894381</v>
      </c>
      <c r="BA96">
        <v>4.3958277509499837</v>
      </c>
      <c r="BB96">
        <f t="shared" si="1"/>
        <v>100.76751557321236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2.6194918495162769</v>
      </c>
      <c r="L97">
        <v>2.1394407632120407</v>
      </c>
      <c r="M97">
        <v>1.1585424621702591</v>
      </c>
      <c r="N97">
        <v>2.5151756536061396</v>
      </c>
      <c r="O97">
        <v>1.3985496450933423</v>
      </c>
      <c r="P97">
        <v>2.3277038054021459</v>
      </c>
      <c r="Q97">
        <v>0.36488030108356273</v>
      </c>
      <c r="R97">
        <v>0.52196813541147646</v>
      </c>
      <c r="S97">
        <v>0.58412808291049301</v>
      </c>
      <c r="T97">
        <v>0.56292214568983501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0.17505141588394907</v>
      </c>
      <c r="AG97">
        <v>1.1751495262993112</v>
      </c>
      <c r="AH97">
        <v>0</v>
      </c>
      <c r="AI97">
        <v>9.1460740972657051E-2</v>
      </c>
      <c r="AJ97">
        <v>0</v>
      </c>
      <c r="AK97">
        <v>0.61663950500939269</v>
      </c>
      <c r="AL97">
        <v>0</v>
      </c>
      <c r="AM97">
        <v>0.37297035764975994</v>
      </c>
      <c r="AN97">
        <v>9.5824397829263191E-3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88.257391984971818</v>
      </c>
      <c r="BA97">
        <v>4.3844458404530018</v>
      </c>
      <c r="BB97">
        <f t="shared" si="1"/>
        <v>100.50660297421238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2.6194918495162769</v>
      </c>
      <c r="L98">
        <v>2.1394407632120407</v>
      </c>
      <c r="M98">
        <v>1.1585424621702591</v>
      </c>
      <c r="N98">
        <v>2.5151756536061396</v>
      </c>
      <c r="O98">
        <v>1.3985496450933423</v>
      </c>
      <c r="P98">
        <v>2.3277038054021459</v>
      </c>
      <c r="Q98">
        <v>0.36488030108356273</v>
      </c>
      <c r="R98">
        <v>0.52196813541147646</v>
      </c>
      <c r="S98">
        <v>0.58412808291049301</v>
      </c>
      <c r="T98">
        <v>0.56292214568983501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0.17505141588394907</v>
      </c>
      <c r="AG98">
        <v>1.1751495262993112</v>
      </c>
      <c r="AH98">
        <v>0</v>
      </c>
      <c r="AI98">
        <v>0</v>
      </c>
      <c r="AJ98">
        <v>0</v>
      </c>
      <c r="AK98">
        <v>0.61663950500939269</v>
      </c>
      <c r="AL98">
        <v>0</v>
      </c>
      <c r="AM98">
        <v>0.37297035764975994</v>
      </c>
      <c r="AN98">
        <v>9.5824397829263191E-3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88.289964516802328</v>
      </c>
      <c r="BA98">
        <v>4.3819843133108707</v>
      </c>
      <c r="BB98">
        <f t="shared" si="1"/>
        <v>100.45017629221238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6.2844481344657865E-2</v>
      </c>
      <c r="L99">
        <f t="shared" si="2"/>
        <v>5.1346223658898425E-2</v>
      </c>
      <c r="M99">
        <f t="shared" si="2"/>
        <v>2.7804843198257437E-2</v>
      </c>
      <c r="N99">
        <f t="shared" si="2"/>
        <v>6.0364085250349225E-2</v>
      </c>
      <c r="O99">
        <f t="shared" si="2"/>
        <v>3.3565191482240173E-2</v>
      </c>
      <c r="P99">
        <f t="shared" si="2"/>
        <v>5.5864655701255359E-2</v>
      </c>
      <c r="Q99">
        <f t="shared" si="2"/>
        <v>8.7417111561140567E-3</v>
      </c>
      <c r="R99">
        <f t="shared" si="2"/>
        <v>1.2191771771803339E-2</v>
      </c>
      <c r="S99">
        <f t="shared" si="2"/>
        <v>1.4016994532592831E-2</v>
      </c>
      <c r="T99">
        <f t="shared" si="2"/>
        <v>1.3510131496556017E-2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6.330760564339389E-3</v>
      </c>
      <c r="AC99">
        <f t="shared" si="2"/>
        <v>3.2850159016906688E-3</v>
      </c>
      <c r="AD99">
        <f t="shared" si="2"/>
        <v>2.4199891992798994E-3</v>
      </c>
      <c r="AE99">
        <f t="shared" si="2"/>
        <v>0</v>
      </c>
      <c r="AF99">
        <f t="shared" si="2"/>
        <v>6.3594900669223598E-3</v>
      </c>
      <c r="AG99">
        <f t="shared" si="2"/>
        <v>2.8203588631183454E-2</v>
      </c>
      <c r="AH99">
        <f t="shared" si="2"/>
        <v>1.4843701588055726E-2</v>
      </c>
      <c r="AI99">
        <f t="shared" si="2"/>
        <v>1.2804503496138589E-3</v>
      </c>
      <c r="AJ99">
        <f t="shared" si="2"/>
        <v>0</v>
      </c>
      <c r="AK99">
        <f t="shared" si="2"/>
        <v>1.4799348120225446E-2</v>
      </c>
      <c r="AL99">
        <f t="shared" si="2"/>
        <v>0</v>
      </c>
      <c r="AM99">
        <f t="shared" si="2"/>
        <v>6.9207455224900806E-3</v>
      </c>
      <c r="AN99">
        <f t="shared" si="2"/>
        <v>1.9844918790440369E-4</v>
      </c>
      <c r="AO99">
        <f t="shared" si="2"/>
        <v>0</v>
      </c>
      <c r="AP99">
        <f t="shared" si="2"/>
        <v>0</v>
      </c>
      <c r="AQ99">
        <f t="shared" si="2"/>
        <v>1.7275565389271559E-2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2.1298596195992485</v>
      </c>
      <c r="BA99">
        <f t="shared" si="2"/>
        <v>0.10751072081320116</v>
      </c>
      <c r="BB99">
        <f t="shared" si="1"/>
        <v>2.4645160928997489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11.30629096222083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0.47260296222082943</v>
      </c>
      <c r="BB3">
        <f>SUM(B3:AZ3)-BA3</f>
        <v>10.833688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11.30629096222083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0.47260296222082943</v>
      </c>
      <c r="BB4">
        <f t="shared" ref="BB4:BB67" si="0">SUM(B4:AZ4)-BA4</f>
        <v>10.833688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11.30629096222083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0.47260296222082943</v>
      </c>
      <c r="BB5">
        <f t="shared" si="0"/>
        <v>10.833688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11.30629096222083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0.47260296222082943</v>
      </c>
      <c r="BB6">
        <f t="shared" si="0"/>
        <v>10.833688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11.30629096222083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0.47260296222082943</v>
      </c>
      <c r="BB7">
        <f t="shared" si="0"/>
        <v>10.833688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11.30629096222083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0.47260296222082943</v>
      </c>
      <c r="BB8">
        <f t="shared" si="0"/>
        <v>10.833688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11.30629096222083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0.47260296222082943</v>
      </c>
      <c r="BB9">
        <f t="shared" si="0"/>
        <v>10.833688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11.30629096222083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0.47260296222082943</v>
      </c>
      <c r="BB10">
        <f t="shared" si="0"/>
        <v>10.833688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11.30629096222083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0.47260296222082943</v>
      </c>
      <c r="BB11">
        <f t="shared" si="0"/>
        <v>10.833688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11.30629096222083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0.47260296222082943</v>
      </c>
      <c r="BB12">
        <f t="shared" si="0"/>
        <v>10.833688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11.30629096222083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0.47260296222082943</v>
      </c>
      <c r="BB13">
        <f t="shared" si="0"/>
        <v>10.833688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11.30629096222083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0.47260296222082943</v>
      </c>
      <c r="BB14">
        <f t="shared" si="0"/>
        <v>10.833688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11.30629096222083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0.47260296222082943</v>
      </c>
      <c r="BB15">
        <f t="shared" si="0"/>
        <v>10.833688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11.30629096222083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0.47260296222082943</v>
      </c>
      <c r="BB16">
        <f t="shared" si="0"/>
        <v>10.833688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11.30629096222083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0.47260296222082943</v>
      </c>
      <c r="BB17">
        <f t="shared" si="0"/>
        <v>10.833688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11.30629096222083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0.47260296222082943</v>
      </c>
      <c r="BB18">
        <f t="shared" si="0"/>
        <v>10.833688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11.30629096222083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0.47260296222082943</v>
      </c>
      <c r="BB19">
        <f t="shared" si="0"/>
        <v>10.833688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11.30629096222083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0.47260296222082943</v>
      </c>
      <c r="BB20">
        <f t="shared" si="0"/>
        <v>10.833688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11.30629096222083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0.47260296222082943</v>
      </c>
      <c r="BB21">
        <f t="shared" si="0"/>
        <v>10.833688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11.30629096222083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0.47260296222082943</v>
      </c>
      <c r="BB22">
        <f t="shared" si="0"/>
        <v>10.833688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11.30629096222083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0.47260296222082943</v>
      </c>
      <c r="BB23">
        <f t="shared" si="0"/>
        <v>10.833688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11.30629096222083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0.47260296222082943</v>
      </c>
      <c r="BB24">
        <f t="shared" si="0"/>
        <v>10.833688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11.30629096222083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0.47260296222082943</v>
      </c>
      <c r="BB25">
        <f t="shared" si="0"/>
        <v>10.833688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11.30629096222083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0.47260296222082943</v>
      </c>
      <c r="BB26">
        <f t="shared" si="0"/>
        <v>10.833688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11.30629096222083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0.47260296222082943</v>
      </c>
      <c r="BB27">
        <f t="shared" si="0"/>
        <v>10.833688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11.30629096222083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0.47260296222082943</v>
      </c>
      <c r="BB28">
        <f t="shared" si="0"/>
        <v>10.833688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11.30629096222083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0.47260296222082943</v>
      </c>
      <c r="BB29">
        <f t="shared" si="0"/>
        <v>10.833688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11.30629096222083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0.47260296222082943</v>
      </c>
      <c r="BB30">
        <f t="shared" si="0"/>
        <v>10.833688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11.30629096222083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0.47260296222082943</v>
      </c>
      <c r="BB31">
        <f t="shared" si="0"/>
        <v>10.833688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11.30629096222083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0.47260296222082943</v>
      </c>
      <c r="BB32">
        <f t="shared" si="0"/>
        <v>10.833688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11.30629096222083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0.47260296222082943</v>
      </c>
      <c r="BB33">
        <f t="shared" si="0"/>
        <v>10.833688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11.30629096222083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0.47260296222082943</v>
      </c>
      <c r="BB34">
        <f t="shared" si="0"/>
        <v>10.833688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11.30629096222083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0.47260296222082943</v>
      </c>
      <c r="BB35">
        <f t="shared" si="0"/>
        <v>10.833688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11.30629096222083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0.47260296222082943</v>
      </c>
      <c r="BB36">
        <f t="shared" si="0"/>
        <v>10.833688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11.30629096222083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0.47260296222082943</v>
      </c>
      <c r="BB37">
        <f t="shared" si="0"/>
        <v>10.833688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11.30629096222083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0.47260296222082943</v>
      </c>
      <c r="BB38">
        <f t="shared" si="0"/>
        <v>10.833688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11.30629096222083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0.47260296222082943</v>
      </c>
      <c r="BB39">
        <f t="shared" si="0"/>
        <v>10.833688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11.30629096222083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0.47260296222082943</v>
      </c>
      <c r="BB40">
        <f t="shared" si="0"/>
        <v>10.833688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11.30629096222083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0.47260296222082943</v>
      </c>
      <c r="BB41">
        <f t="shared" si="0"/>
        <v>10.833688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11.30629096222083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0.47260296222082943</v>
      </c>
      <c r="BB42">
        <f t="shared" si="0"/>
        <v>10.833688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11.30629096222083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0.47260296222082943</v>
      </c>
      <c r="BB43">
        <f t="shared" si="0"/>
        <v>10.833688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11.30629096222083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0.47260296222082943</v>
      </c>
      <c r="BB44">
        <f t="shared" si="0"/>
        <v>10.833688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11.30629096222083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0.47260296222082943</v>
      </c>
      <c r="BB45">
        <f t="shared" si="0"/>
        <v>10.833688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11.30629096222083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0.47260296222082943</v>
      </c>
      <c r="BB46">
        <f t="shared" si="0"/>
        <v>10.833688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11.30629096222083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0.47260296222082943</v>
      </c>
      <c r="BB47">
        <f t="shared" si="0"/>
        <v>10.833688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11.30629096222083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0.47260296222082943</v>
      </c>
      <c r="BB48">
        <f t="shared" si="0"/>
        <v>10.833688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11.30629096222083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0.47260296222082943</v>
      </c>
      <c r="BB49">
        <f t="shared" si="0"/>
        <v>10.833688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11.30629096222083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0.47260296222082943</v>
      </c>
      <c r="BB50">
        <f t="shared" si="0"/>
        <v>10.833688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11.30629096222083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0.47260296222082943</v>
      </c>
      <c r="BB51">
        <f t="shared" si="0"/>
        <v>10.833688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11.30629096222083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0.47260296222082943</v>
      </c>
      <c r="BB52">
        <f t="shared" si="0"/>
        <v>10.833688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11.30629096222083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0.47260296222082943</v>
      </c>
      <c r="BB53">
        <f t="shared" si="0"/>
        <v>10.833688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11.30629096222083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0.47260296222082943</v>
      </c>
      <c r="BB54">
        <f t="shared" si="0"/>
        <v>10.833688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11.30629096222083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0.47260296222082943</v>
      </c>
      <c r="BB55">
        <f t="shared" si="0"/>
        <v>10.833688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11.30629096222083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0.47260296222082943</v>
      </c>
      <c r="BB56">
        <f t="shared" si="0"/>
        <v>10.833688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11.30629096222083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0.47260296222082943</v>
      </c>
      <c r="BB57">
        <f t="shared" si="0"/>
        <v>10.833688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11.30629096222083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0.47260296222082943</v>
      </c>
      <c r="BB58">
        <f t="shared" si="0"/>
        <v>10.833688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11.30629096222083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0.47260296222082943</v>
      </c>
      <c r="BB59">
        <f t="shared" si="0"/>
        <v>10.833688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11.30629096222083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0.47260296222082943</v>
      </c>
      <c r="BB60">
        <f t="shared" si="0"/>
        <v>10.833688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11.30629096222083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0.47260296222082943</v>
      </c>
      <c r="BB61">
        <f t="shared" si="0"/>
        <v>10.833688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11.30629096222083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0.47260296222082943</v>
      </c>
      <c r="BB62">
        <f t="shared" si="0"/>
        <v>10.833688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11.30629096222083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0.47260296222082943</v>
      </c>
      <c r="BB63">
        <f t="shared" si="0"/>
        <v>10.833688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11.30629096222083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0.47260296222082943</v>
      </c>
      <c r="BB64">
        <f t="shared" si="0"/>
        <v>10.833688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11.30629096222083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0.47260296222082943</v>
      </c>
      <c r="BB65">
        <f t="shared" si="0"/>
        <v>10.833688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11.30629096222083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0.47260296222082943</v>
      </c>
      <c r="BB66">
        <f t="shared" si="0"/>
        <v>10.833688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11.30629096222083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0.47260296222082943</v>
      </c>
      <c r="BB67">
        <f t="shared" si="0"/>
        <v>10.833688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11.30629096222083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0.47260296222082943</v>
      </c>
      <c r="BB68">
        <f t="shared" ref="BB68:BB99" si="1">SUM(B68:AZ68)-BA68</f>
        <v>10.833688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11.30629096222083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0.47260296222082943</v>
      </c>
      <c r="BB69">
        <f t="shared" si="1"/>
        <v>10.833688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11.30629096222083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0.47260296222082943</v>
      </c>
      <c r="BB70">
        <f t="shared" si="1"/>
        <v>10.833688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11.30629096222083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0.47260296222082943</v>
      </c>
      <c r="BB71">
        <f t="shared" si="1"/>
        <v>10.833688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11.30629096222083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0.47260296222082943</v>
      </c>
      <c r="BB72">
        <f t="shared" si="1"/>
        <v>10.833688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11.30629096222083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0.47260296222082943</v>
      </c>
      <c r="BB73">
        <f t="shared" si="1"/>
        <v>10.833688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11.30629096222083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0.47260296222082943</v>
      </c>
      <c r="BB74">
        <f t="shared" si="1"/>
        <v>10.833688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11.30629096222083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0.47260296222082943</v>
      </c>
      <c r="BB75">
        <f t="shared" si="1"/>
        <v>10.833688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11.30629096222083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0.47260296222082943</v>
      </c>
      <c r="BB76">
        <f t="shared" si="1"/>
        <v>10.833688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11.30629096222083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0.47260296222082943</v>
      </c>
      <c r="BB77">
        <f t="shared" si="1"/>
        <v>10.833688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11.30629096222083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0.47260296222082943</v>
      </c>
      <c r="BB78">
        <f t="shared" si="1"/>
        <v>10.833688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11.30629096222083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0.47260296222082943</v>
      </c>
      <c r="BB79">
        <f t="shared" si="1"/>
        <v>10.833688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11.30629096222083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0.47260296222082943</v>
      </c>
      <c r="BB80">
        <f t="shared" si="1"/>
        <v>10.833688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11.30629096222083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0.47260296222082943</v>
      </c>
      <c r="BB81">
        <f t="shared" si="1"/>
        <v>10.833688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11.30629096222083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0.47260296222082943</v>
      </c>
      <c r="BB82">
        <f t="shared" si="1"/>
        <v>10.833688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11.30629096222083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0.47260296222082943</v>
      </c>
      <c r="BB83">
        <f t="shared" si="1"/>
        <v>10.833688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11.30629096222083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0.47260296222082943</v>
      </c>
      <c r="BB84">
        <f t="shared" si="1"/>
        <v>10.833688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11.30629096222083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0.47260296222082943</v>
      </c>
      <c r="BB85">
        <f t="shared" si="1"/>
        <v>10.833688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11.30629096222083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0.47260296222082943</v>
      </c>
      <c r="BB86">
        <f t="shared" si="1"/>
        <v>10.833688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11.30629096222083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0.47260296222082943</v>
      </c>
      <c r="BB87">
        <f t="shared" si="1"/>
        <v>10.833688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11.30629096222083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0.47260296222082943</v>
      </c>
      <c r="BB88">
        <f t="shared" si="1"/>
        <v>10.833688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11.30629096222083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0.47260296222082943</v>
      </c>
      <c r="BB89">
        <f t="shared" si="1"/>
        <v>10.833688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11.30629096222083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0.47260296222082943</v>
      </c>
      <c r="BB90">
        <f t="shared" si="1"/>
        <v>10.833688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11.30629096222083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0.47260296222082943</v>
      </c>
      <c r="BB91">
        <f t="shared" si="1"/>
        <v>10.833688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11.30629096222083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0.47260296222082943</v>
      </c>
      <c r="BB92">
        <f t="shared" si="1"/>
        <v>10.833688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11.30629096222083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0.47260296222082943</v>
      </c>
      <c r="BB93">
        <f t="shared" si="1"/>
        <v>10.833688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11.30629096222083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0.47260296222082943</v>
      </c>
      <c r="BB94">
        <f t="shared" si="1"/>
        <v>10.833688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11.30629096222083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0.47260296222082943</v>
      </c>
      <c r="BB95">
        <f t="shared" si="1"/>
        <v>10.833688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11.30629096222083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0.47260296222082943</v>
      </c>
      <c r="BB96">
        <f t="shared" si="1"/>
        <v>10.833688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11.30629096222083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0.47260296222082943</v>
      </c>
      <c r="BB97">
        <f t="shared" si="1"/>
        <v>10.833688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11.30629096222083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0.47260296222082943</v>
      </c>
      <c r="BB98">
        <f t="shared" si="1"/>
        <v>10.833688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0.27135098309329991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1.1342471093299932E-2</v>
      </c>
      <c r="BB99">
        <f t="shared" si="1"/>
        <v>0.26000851199999997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492.36</v>
      </c>
      <c r="L3" s="207">
        <v>9.09</v>
      </c>
      <c r="M3" s="207">
        <v>29.57</v>
      </c>
      <c r="N3" s="207">
        <v>49.34</v>
      </c>
      <c r="O3" s="207">
        <v>34.82</v>
      </c>
      <c r="P3" s="207">
        <v>12.72</v>
      </c>
      <c r="Q3" s="207">
        <v>8.73</v>
      </c>
      <c r="R3" s="207">
        <v>7.91</v>
      </c>
      <c r="S3" s="207">
        <v>11.01</v>
      </c>
      <c r="T3" s="207">
        <v>0</v>
      </c>
      <c r="U3" s="207">
        <v>49.85</v>
      </c>
      <c r="V3" s="207">
        <v>8.77</v>
      </c>
      <c r="W3" s="207">
        <v>14.71</v>
      </c>
      <c r="X3" s="207">
        <v>62.4</v>
      </c>
      <c r="Y3" s="207">
        <v>0</v>
      </c>
      <c r="Z3" s="207">
        <v>58.87</v>
      </c>
      <c r="AA3" s="207">
        <v>33.85</v>
      </c>
      <c r="AB3" s="207">
        <v>0</v>
      </c>
      <c r="AC3" s="207">
        <v>15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0.04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492.36</v>
      </c>
      <c r="L4" s="207">
        <v>9.09</v>
      </c>
      <c r="M4" s="207">
        <v>29.57</v>
      </c>
      <c r="N4" s="207">
        <v>49.34</v>
      </c>
      <c r="O4" s="207">
        <v>34.82</v>
      </c>
      <c r="P4" s="207">
        <v>12.72</v>
      </c>
      <c r="Q4" s="207">
        <v>8.73</v>
      </c>
      <c r="R4" s="207">
        <v>7.91</v>
      </c>
      <c r="S4" s="207">
        <v>11.01</v>
      </c>
      <c r="T4" s="207">
        <v>0</v>
      </c>
      <c r="U4" s="207">
        <v>49.85</v>
      </c>
      <c r="V4" s="207">
        <v>8.77</v>
      </c>
      <c r="W4" s="207">
        <v>14.71</v>
      </c>
      <c r="X4" s="207">
        <v>62.4</v>
      </c>
      <c r="Y4" s="207">
        <v>0</v>
      </c>
      <c r="Z4" s="207">
        <v>58.87</v>
      </c>
      <c r="AA4" s="207">
        <v>33.85</v>
      </c>
      <c r="AB4" s="207">
        <v>0</v>
      </c>
      <c r="AC4" s="207">
        <v>15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0.04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492.36</v>
      </c>
      <c r="L5" s="207">
        <v>9.09</v>
      </c>
      <c r="M5" s="207">
        <v>29.57</v>
      </c>
      <c r="N5" s="207">
        <v>49.34</v>
      </c>
      <c r="O5" s="207">
        <v>34.82</v>
      </c>
      <c r="P5" s="207">
        <v>12.72</v>
      </c>
      <c r="Q5" s="207">
        <v>8.73</v>
      </c>
      <c r="R5" s="207">
        <v>7.91</v>
      </c>
      <c r="S5" s="207">
        <v>11.01</v>
      </c>
      <c r="T5" s="207">
        <v>0</v>
      </c>
      <c r="U5" s="207">
        <v>49.85</v>
      </c>
      <c r="V5" s="207">
        <v>8.77</v>
      </c>
      <c r="W5" s="207">
        <v>14.71</v>
      </c>
      <c r="X5" s="207">
        <v>62.4</v>
      </c>
      <c r="Y5" s="207">
        <v>0</v>
      </c>
      <c r="Z5" s="207">
        <v>58.87</v>
      </c>
      <c r="AA5" s="207">
        <v>33.85</v>
      </c>
      <c r="AB5" s="207">
        <v>0</v>
      </c>
      <c r="AC5" s="207">
        <v>15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0.04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492.36</v>
      </c>
      <c r="L6" s="207">
        <v>9.09</v>
      </c>
      <c r="M6" s="207">
        <v>29.57</v>
      </c>
      <c r="N6" s="207">
        <v>49.34</v>
      </c>
      <c r="O6" s="207">
        <v>34.82</v>
      </c>
      <c r="P6" s="207">
        <v>12.72</v>
      </c>
      <c r="Q6" s="207">
        <v>8.73</v>
      </c>
      <c r="R6" s="207">
        <v>7.91</v>
      </c>
      <c r="S6" s="207">
        <v>11.01</v>
      </c>
      <c r="T6" s="207">
        <v>0</v>
      </c>
      <c r="U6" s="207">
        <v>49.85</v>
      </c>
      <c r="V6" s="207">
        <v>8.77</v>
      </c>
      <c r="W6" s="207">
        <v>14.71</v>
      </c>
      <c r="X6" s="207">
        <v>62.4</v>
      </c>
      <c r="Y6" s="207">
        <v>0</v>
      </c>
      <c r="Z6" s="207">
        <v>58.87</v>
      </c>
      <c r="AA6" s="207">
        <v>33.85</v>
      </c>
      <c r="AB6" s="207">
        <v>0</v>
      </c>
      <c r="AC6" s="207">
        <v>15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0.04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492.36</v>
      </c>
      <c r="L7" s="207">
        <v>9.09</v>
      </c>
      <c r="M7" s="207">
        <v>29.57</v>
      </c>
      <c r="N7" s="207">
        <v>49.34</v>
      </c>
      <c r="O7" s="207">
        <v>34.82</v>
      </c>
      <c r="P7" s="207">
        <v>12.72</v>
      </c>
      <c r="Q7" s="207">
        <v>8.73</v>
      </c>
      <c r="R7" s="207">
        <v>7.92</v>
      </c>
      <c r="S7" s="207">
        <v>11.02</v>
      </c>
      <c r="T7" s="207">
        <v>0</v>
      </c>
      <c r="U7" s="207">
        <v>49.85</v>
      </c>
      <c r="V7" s="207">
        <v>8.77</v>
      </c>
      <c r="W7" s="207">
        <v>14.72</v>
      </c>
      <c r="X7" s="207">
        <v>62.4</v>
      </c>
      <c r="Y7" s="207">
        <v>0</v>
      </c>
      <c r="Z7" s="207">
        <v>58.87</v>
      </c>
      <c r="AA7" s="207">
        <v>33.840000000000003</v>
      </c>
      <c r="AB7" s="207">
        <v>0</v>
      </c>
      <c r="AC7" s="207">
        <v>15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0.04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492.36</v>
      </c>
      <c r="L8" s="207">
        <v>9.09</v>
      </c>
      <c r="M8" s="207">
        <v>29.57</v>
      </c>
      <c r="N8" s="207">
        <v>49.34</v>
      </c>
      <c r="O8" s="207">
        <v>34.82</v>
      </c>
      <c r="P8" s="207">
        <v>12.72</v>
      </c>
      <c r="Q8" s="207">
        <v>8.73</v>
      </c>
      <c r="R8" s="207">
        <v>7.92</v>
      </c>
      <c r="S8" s="207">
        <v>11.02</v>
      </c>
      <c r="T8" s="207">
        <v>0</v>
      </c>
      <c r="U8" s="207">
        <v>49.85</v>
      </c>
      <c r="V8" s="207">
        <v>8.77</v>
      </c>
      <c r="W8" s="207">
        <v>14.72</v>
      </c>
      <c r="X8" s="207">
        <v>62.4</v>
      </c>
      <c r="Y8" s="207">
        <v>0</v>
      </c>
      <c r="Z8" s="207">
        <v>58.87</v>
      </c>
      <c r="AA8" s="207">
        <v>33.840000000000003</v>
      </c>
      <c r="AB8" s="207">
        <v>0</v>
      </c>
      <c r="AC8" s="207">
        <v>15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0.04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492.36</v>
      </c>
      <c r="L9" s="207">
        <v>9.09</v>
      </c>
      <c r="M9" s="207">
        <v>29.57</v>
      </c>
      <c r="N9" s="207">
        <v>49.34</v>
      </c>
      <c r="O9" s="207">
        <v>34.82</v>
      </c>
      <c r="P9" s="207">
        <v>12.72</v>
      </c>
      <c r="Q9" s="207">
        <v>8.73</v>
      </c>
      <c r="R9" s="207">
        <v>7.55</v>
      </c>
      <c r="S9" s="207">
        <v>11.02</v>
      </c>
      <c r="T9" s="207">
        <v>0</v>
      </c>
      <c r="U9" s="207">
        <v>49.85</v>
      </c>
      <c r="V9" s="207">
        <v>8.77</v>
      </c>
      <c r="W9" s="207">
        <v>14.71</v>
      </c>
      <c r="X9" s="207">
        <v>62.4</v>
      </c>
      <c r="Y9" s="207">
        <v>0</v>
      </c>
      <c r="Z9" s="207">
        <v>58.87</v>
      </c>
      <c r="AA9" s="207">
        <v>33.85</v>
      </c>
      <c r="AB9" s="207">
        <v>0</v>
      </c>
      <c r="AC9" s="207">
        <v>15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0.04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492.36</v>
      </c>
      <c r="L10" s="207">
        <v>9.09</v>
      </c>
      <c r="M10" s="207">
        <v>29.57</v>
      </c>
      <c r="N10" s="207">
        <v>49.34</v>
      </c>
      <c r="O10" s="207">
        <v>34.82</v>
      </c>
      <c r="P10" s="207">
        <v>12.72</v>
      </c>
      <c r="Q10" s="207">
        <v>8.73</v>
      </c>
      <c r="R10" s="207">
        <v>7.92</v>
      </c>
      <c r="S10" s="207">
        <v>11.02</v>
      </c>
      <c r="T10" s="207">
        <v>0</v>
      </c>
      <c r="U10" s="207">
        <v>49.85</v>
      </c>
      <c r="V10" s="207">
        <v>8.77</v>
      </c>
      <c r="W10" s="207">
        <v>14.71</v>
      </c>
      <c r="X10" s="207">
        <v>62.4</v>
      </c>
      <c r="Y10" s="207">
        <v>0</v>
      </c>
      <c r="Z10" s="207">
        <v>58.87</v>
      </c>
      <c r="AA10" s="207">
        <v>33.85</v>
      </c>
      <c r="AB10" s="207">
        <v>0</v>
      </c>
      <c r="AC10" s="207">
        <v>15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0.04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492.36</v>
      </c>
      <c r="L11" s="207">
        <v>8.94</v>
      </c>
      <c r="M11" s="207">
        <v>29.57</v>
      </c>
      <c r="N11" s="207">
        <v>49.34</v>
      </c>
      <c r="O11" s="207">
        <v>34.82</v>
      </c>
      <c r="P11" s="207">
        <v>12.72</v>
      </c>
      <c r="Q11" s="207">
        <v>8.73</v>
      </c>
      <c r="R11" s="207">
        <v>7.92</v>
      </c>
      <c r="S11" s="207">
        <v>11.02</v>
      </c>
      <c r="T11" s="207">
        <v>0</v>
      </c>
      <c r="U11" s="207">
        <v>49.85</v>
      </c>
      <c r="V11" s="207">
        <v>8.77</v>
      </c>
      <c r="W11" s="207">
        <v>14.71</v>
      </c>
      <c r="X11" s="207">
        <v>62.4</v>
      </c>
      <c r="Y11" s="207">
        <v>0</v>
      </c>
      <c r="Z11" s="207">
        <v>58.87</v>
      </c>
      <c r="AA11" s="207">
        <v>33.85</v>
      </c>
      <c r="AB11" s="207">
        <v>0</v>
      </c>
      <c r="AC11" s="207">
        <v>15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0.04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492.36</v>
      </c>
      <c r="L12" s="207">
        <v>9.09</v>
      </c>
      <c r="M12" s="207">
        <v>29.57</v>
      </c>
      <c r="N12" s="207">
        <v>49.34</v>
      </c>
      <c r="O12" s="207">
        <v>34.82</v>
      </c>
      <c r="P12" s="207">
        <v>12.72</v>
      </c>
      <c r="Q12" s="207">
        <v>8.73</v>
      </c>
      <c r="R12" s="207">
        <v>7.92</v>
      </c>
      <c r="S12" s="207">
        <v>11.02</v>
      </c>
      <c r="T12" s="207">
        <v>0</v>
      </c>
      <c r="U12" s="207">
        <v>49.85</v>
      </c>
      <c r="V12" s="207">
        <v>8.77</v>
      </c>
      <c r="W12" s="207">
        <v>14.71</v>
      </c>
      <c r="X12" s="207">
        <v>62.4</v>
      </c>
      <c r="Y12" s="207">
        <v>0</v>
      </c>
      <c r="Z12" s="207">
        <v>58.87</v>
      </c>
      <c r="AA12" s="207">
        <v>33.85</v>
      </c>
      <c r="AB12" s="207">
        <v>0</v>
      </c>
      <c r="AC12" s="207">
        <v>15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0.04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492.36</v>
      </c>
      <c r="L13" s="207">
        <v>9.09</v>
      </c>
      <c r="M13" s="207">
        <v>29.57</v>
      </c>
      <c r="N13" s="207">
        <v>49.34</v>
      </c>
      <c r="O13" s="207">
        <v>34.82</v>
      </c>
      <c r="P13" s="207">
        <v>12.72</v>
      </c>
      <c r="Q13" s="207">
        <v>8.73</v>
      </c>
      <c r="R13" s="207">
        <v>7.92</v>
      </c>
      <c r="S13" s="207">
        <v>11.02</v>
      </c>
      <c r="T13" s="207">
        <v>0</v>
      </c>
      <c r="U13" s="207">
        <v>49.85</v>
      </c>
      <c r="V13" s="207">
        <v>8.77</v>
      </c>
      <c r="W13" s="207">
        <v>14.71</v>
      </c>
      <c r="X13" s="207">
        <v>62.4</v>
      </c>
      <c r="Y13" s="207">
        <v>0</v>
      </c>
      <c r="Z13" s="207">
        <v>58.87</v>
      </c>
      <c r="AA13" s="207">
        <v>33.85</v>
      </c>
      <c r="AB13" s="207">
        <v>0</v>
      </c>
      <c r="AC13" s="207">
        <v>15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0.04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492.36</v>
      </c>
      <c r="L14" s="207">
        <v>9.09</v>
      </c>
      <c r="M14" s="207">
        <v>29.57</v>
      </c>
      <c r="N14" s="207">
        <v>49.34</v>
      </c>
      <c r="O14" s="207">
        <v>34.82</v>
      </c>
      <c r="P14" s="207">
        <v>12.72</v>
      </c>
      <c r="Q14" s="207">
        <v>8.73</v>
      </c>
      <c r="R14" s="207">
        <v>7.92</v>
      </c>
      <c r="S14" s="207">
        <v>11.02</v>
      </c>
      <c r="T14" s="207">
        <v>0</v>
      </c>
      <c r="U14" s="207">
        <v>49.85</v>
      </c>
      <c r="V14" s="207">
        <v>8.77</v>
      </c>
      <c r="W14" s="207">
        <v>14.71</v>
      </c>
      <c r="X14" s="207">
        <v>62.4</v>
      </c>
      <c r="Y14" s="207">
        <v>0</v>
      </c>
      <c r="Z14" s="207">
        <v>58.87</v>
      </c>
      <c r="AA14" s="207">
        <v>33.85</v>
      </c>
      <c r="AB14" s="207">
        <v>0</v>
      </c>
      <c r="AC14" s="207">
        <v>15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0.04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430.18</v>
      </c>
      <c r="L15" s="207">
        <v>9.09</v>
      </c>
      <c r="M15" s="207">
        <v>29.57</v>
      </c>
      <c r="N15" s="207">
        <v>49.34</v>
      </c>
      <c r="O15" s="207">
        <v>34.82</v>
      </c>
      <c r="P15" s="207">
        <v>12.72</v>
      </c>
      <c r="Q15" s="207">
        <v>8.73</v>
      </c>
      <c r="R15" s="207">
        <v>7.92</v>
      </c>
      <c r="S15" s="207">
        <v>11.02</v>
      </c>
      <c r="T15" s="207">
        <v>0</v>
      </c>
      <c r="U15" s="207">
        <v>49.85</v>
      </c>
      <c r="V15" s="207">
        <v>6.03</v>
      </c>
      <c r="W15" s="207">
        <v>14.71</v>
      </c>
      <c r="X15" s="207">
        <v>62.4</v>
      </c>
      <c r="Y15" s="207">
        <v>0</v>
      </c>
      <c r="Z15" s="207">
        <v>58.87</v>
      </c>
      <c r="AA15" s="207">
        <v>33.85</v>
      </c>
      <c r="AB15" s="207">
        <v>0</v>
      </c>
      <c r="AC15" s="207">
        <v>15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0.04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432.22</v>
      </c>
      <c r="L16" s="207">
        <v>9.09</v>
      </c>
      <c r="M16" s="207">
        <v>29.57</v>
      </c>
      <c r="N16" s="207">
        <v>49.34</v>
      </c>
      <c r="O16" s="207">
        <v>34.82</v>
      </c>
      <c r="P16" s="207">
        <v>12.72</v>
      </c>
      <c r="Q16" s="207">
        <v>8.73</v>
      </c>
      <c r="R16" s="207">
        <v>7.92</v>
      </c>
      <c r="S16" s="207">
        <v>11.02</v>
      </c>
      <c r="T16" s="207">
        <v>0</v>
      </c>
      <c r="U16" s="207">
        <v>49.85</v>
      </c>
      <c r="V16" s="207">
        <v>6.03</v>
      </c>
      <c r="W16" s="207">
        <v>14.71</v>
      </c>
      <c r="X16" s="207">
        <v>62.4</v>
      </c>
      <c r="Y16" s="207">
        <v>0</v>
      </c>
      <c r="Z16" s="207">
        <v>58.87</v>
      </c>
      <c r="AA16" s="207">
        <v>33.85</v>
      </c>
      <c r="AB16" s="207">
        <v>0</v>
      </c>
      <c r="AC16" s="207">
        <v>15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0.04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436.94</v>
      </c>
      <c r="L17" s="207">
        <v>9.09</v>
      </c>
      <c r="M17" s="207">
        <v>29.57</v>
      </c>
      <c r="N17" s="207">
        <v>49.34</v>
      </c>
      <c r="O17" s="207">
        <v>34.82</v>
      </c>
      <c r="P17" s="207">
        <v>12.72</v>
      </c>
      <c r="Q17" s="207">
        <v>8.73</v>
      </c>
      <c r="R17" s="207">
        <v>7.92</v>
      </c>
      <c r="S17" s="207">
        <v>11.02</v>
      </c>
      <c r="T17" s="207">
        <v>0</v>
      </c>
      <c r="U17" s="207">
        <v>49.85</v>
      </c>
      <c r="V17" s="207">
        <v>6.03</v>
      </c>
      <c r="W17" s="207">
        <v>14.71</v>
      </c>
      <c r="X17" s="207">
        <v>62.4</v>
      </c>
      <c r="Y17" s="207">
        <v>0</v>
      </c>
      <c r="Z17" s="207">
        <v>58.87</v>
      </c>
      <c r="AA17" s="207">
        <v>33.85</v>
      </c>
      <c r="AB17" s="207">
        <v>0</v>
      </c>
      <c r="AC17" s="207">
        <v>15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0.04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446.82</v>
      </c>
      <c r="L18" s="207">
        <v>9.09</v>
      </c>
      <c r="M18" s="207">
        <v>29.57</v>
      </c>
      <c r="N18" s="207">
        <v>49.34</v>
      </c>
      <c r="O18" s="207">
        <v>34.82</v>
      </c>
      <c r="P18" s="207">
        <v>12.72</v>
      </c>
      <c r="Q18" s="207">
        <v>8.73</v>
      </c>
      <c r="R18" s="207">
        <v>7.92</v>
      </c>
      <c r="S18" s="207">
        <v>11.02</v>
      </c>
      <c r="T18" s="207">
        <v>0</v>
      </c>
      <c r="U18" s="207">
        <v>49.85</v>
      </c>
      <c r="V18" s="207">
        <v>6.03</v>
      </c>
      <c r="W18" s="207">
        <v>14.71</v>
      </c>
      <c r="X18" s="207">
        <v>62.4</v>
      </c>
      <c r="Y18" s="207">
        <v>0</v>
      </c>
      <c r="Z18" s="207">
        <v>58.87</v>
      </c>
      <c r="AA18" s="207">
        <v>33.85</v>
      </c>
      <c r="AB18" s="207">
        <v>0</v>
      </c>
      <c r="AC18" s="207">
        <v>15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0.04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459.42</v>
      </c>
      <c r="L19" s="207">
        <v>9.09</v>
      </c>
      <c r="M19" s="207">
        <v>29.57</v>
      </c>
      <c r="N19" s="207">
        <v>49.34</v>
      </c>
      <c r="O19" s="207">
        <v>34.82</v>
      </c>
      <c r="P19" s="207">
        <v>12.72</v>
      </c>
      <c r="Q19" s="207">
        <v>8.73</v>
      </c>
      <c r="R19" s="207">
        <v>7.92</v>
      </c>
      <c r="S19" s="207">
        <v>11.02</v>
      </c>
      <c r="T19" s="207">
        <v>0</v>
      </c>
      <c r="U19" s="207">
        <v>49.85</v>
      </c>
      <c r="V19" s="207">
        <v>6.03</v>
      </c>
      <c r="W19" s="207">
        <v>14.71</v>
      </c>
      <c r="X19" s="207">
        <v>62.4</v>
      </c>
      <c r="Y19" s="207">
        <v>0</v>
      </c>
      <c r="Z19" s="207">
        <v>58.87</v>
      </c>
      <c r="AA19" s="207">
        <v>33.85</v>
      </c>
      <c r="AB19" s="207">
        <v>0</v>
      </c>
      <c r="AC19" s="207">
        <v>15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0.04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470.79</v>
      </c>
      <c r="L20" s="207">
        <v>9.09</v>
      </c>
      <c r="M20" s="207">
        <v>29.57</v>
      </c>
      <c r="N20" s="207">
        <v>49.34</v>
      </c>
      <c r="O20" s="207">
        <v>34.82</v>
      </c>
      <c r="P20" s="207">
        <v>12.72</v>
      </c>
      <c r="Q20" s="207">
        <v>8.73</v>
      </c>
      <c r="R20" s="207">
        <v>7.92</v>
      </c>
      <c r="S20" s="207">
        <v>11.02</v>
      </c>
      <c r="T20" s="207">
        <v>0</v>
      </c>
      <c r="U20" s="207">
        <v>49.85</v>
      </c>
      <c r="V20" s="207">
        <v>6.26</v>
      </c>
      <c r="W20" s="207">
        <v>14.72</v>
      </c>
      <c r="X20" s="207">
        <v>62.4</v>
      </c>
      <c r="Y20" s="207">
        <v>0</v>
      </c>
      <c r="Z20" s="207">
        <v>58.87</v>
      </c>
      <c r="AA20" s="207">
        <v>33.840000000000003</v>
      </c>
      <c r="AB20" s="207">
        <v>0</v>
      </c>
      <c r="AC20" s="207">
        <v>15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0.04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492.36</v>
      </c>
      <c r="L21" s="207">
        <v>9.09</v>
      </c>
      <c r="M21" s="207">
        <v>29.57</v>
      </c>
      <c r="N21" s="207">
        <v>49.34</v>
      </c>
      <c r="O21" s="207">
        <v>34.82</v>
      </c>
      <c r="P21" s="207">
        <v>12.72</v>
      </c>
      <c r="Q21" s="207">
        <v>8.73</v>
      </c>
      <c r="R21" s="207">
        <v>7.92</v>
      </c>
      <c r="S21" s="207">
        <v>11.02</v>
      </c>
      <c r="T21" s="207">
        <v>0</v>
      </c>
      <c r="U21" s="207">
        <v>49.85</v>
      </c>
      <c r="V21" s="207">
        <v>6.26</v>
      </c>
      <c r="W21" s="207">
        <v>14.72</v>
      </c>
      <c r="X21" s="207">
        <v>62.4</v>
      </c>
      <c r="Y21" s="207">
        <v>0</v>
      </c>
      <c r="Z21" s="207">
        <v>58.87</v>
      </c>
      <c r="AA21" s="207">
        <v>33.840000000000003</v>
      </c>
      <c r="AB21" s="207">
        <v>0</v>
      </c>
      <c r="AC21" s="207">
        <v>9.8000000000000007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0.04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492.36</v>
      </c>
      <c r="L22" s="207">
        <v>9.09</v>
      </c>
      <c r="M22" s="207">
        <v>29.57</v>
      </c>
      <c r="N22" s="207">
        <v>49.34</v>
      </c>
      <c r="O22" s="207">
        <v>34.82</v>
      </c>
      <c r="P22" s="207">
        <v>12.72</v>
      </c>
      <c r="Q22" s="207">
        <v>8.5500000000000007</v>
      </c>
      <c r="R22" s="207">
        <v>7.92</v>
      </c>
      <c r="S22" s="207">
        <v>11.02</v>
      </c>
      <c r="T22" s="207">
        <v>0</v>
      </c>
      <c r="U22" s="207">
        <v>49.85</v>
      </c>
      <c r="V22" s="207">
        <v>6.03</v>
      </c>
      <c r="W22" s="207">
        <v>14.71</v>
      </c>
      <c r="X22" s="207">
        <v>62.4</v>
      </c>
      <c r="Y22" s="207">
        <v>0</v>
      </c>
      <c r="Z22" s="207">
        <v>58.87</v>
      </c>
      <c r="AA22" s="207">
        <v>33.85</v>
      </c>
      <c r="AB22" s="207">
        <v>0</v>
      </c>
      <c r="AC22" s="207">
        <v>9.8000000000000007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0.04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492.36</v>
      </c>
      <c r="L23" s="207">
        <v>9.09</v>
      </c>
      <c r="M23" s="207">
        <v>29.57</v>
      </c>
      <c r="N23" s="207">
        <v>49.34</v>
      </c>
      <c r="O23" s="207">
        <v>34.82</v>
      </c>
      <c r="P23" s="207">
        <v>12.72</v>
      </c>
      <c r="Q23" s="207">
        <v>8.73</v>
      </c>
      <c r="R23" s="207">
        <v>7.92</v>
      </c>
      <c r="S23" s="207">
        <v>11.02</v>
      </c>
      <c r="T23" s="207">
        <v>0</v>
      </c>
      <c r="U23" s="207">
        <v>49.85</v>
      </c>
      <c r="V23" s="207">
        <v>6.03</v>
      </c>
      <c r="W23" s="207">
        <v>14.71</v>
      </c>
      <c r="X23" s="207">
        <v>62.4</v>
      </c>
      <c r="Y23" s="207">
        <v>0</v>
      </c>
      <c r="Z23" s="207">
        <v>58.87</v>
      </c>
      <c r="AA23" s="207">
        <v>33.85</v>
      </c>
      <c r="AB23" s="207">
        <v>0</v>
      </c>
      <c r="AC23" s="207">
        <v>9.8000000000000007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0.04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492.36</v>
      </c>
      <c r="L24" s="207">
        <v>9.09</v>
      </c>
      <c r="M24" s="207">
        <v>29.57</v>
      </c>
      <c r="N24" s="207">
        <v>49.34</v>
      </c>
      <c r="O24" s="207">
        <v>34.82</v>
      </c>
      <c r="P24" s="207">
        <v>12.72</v>
      </c>
      <c r="Q24" s="207">
        <v>8.73</v>
      </c>
      <c r="R24" s="207">
        <v>7.92</v>
      </c>
      <c r="S24" s="207">
        <v>11.02</v>
      </c>
      <c r="T24" s="207">
        <v>0</v>
      </c>
      <c r="U24" s="207">
        <v>49.85</v>
      </c>
      <c r="V24" s="207">
        <v>6.03</v>
      </c>
      <c r="W24" s="207">
        <v>14.71</v>
      </c>
      <c r="X24" s="207">
        <v>62.4</v>
      </c>
      <c r="Y24" s="207">
        <v>0</v>
      </c>
      <c r="Z24" s="207">
        <v>58.87</v>
      </c>
      <c r="AA24" s="207">
        <v>33.85</v>
      </c>
      <c r="AB24" s="207">
        <v>0</v>
      </c>
      <c r="AC24" s="207">
        <v>9.8000000000000007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0.04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492.36</v>
      </c>
      <c r="L25" s="207">
        <v>9.09</v>
      </c>
      <c r="M25" s="207">
        <v>29.57</v>
      </c>
      <c r="N25" s="207">
        <v>49.34</v>
      </c>
      <c r="O25" s="207">
        <v>34.82</v>
      </c>
      <c r="P25" s="207">
        <v>12.72</v>
      </c>
      <c r="Q25" s="207">
        <v>8.73</v>
      </c>
      <c r="R25" s="207">
        <v>7.92</v>
      </c>
      <c r="S25" s="207">
        <v>11.02</v>
      </c>
      <c r="T25" s="207">
        <v>0</v>
      </c>
      <c r="U25" s="207">
        <v>49.85</v>
      </c>
      <c r="V25" s="207">
        <v>6.03</v>
      </c>
      <c r="W25" s="207">
        <v>14.71</v>
      </c>
      <c r="X25" s="207">
        <v>62.4</v>
      </c>
      <c r="Y25" s="207">
        <v>0</v>
      </c>
      <c r="Z25" s="207">
        <v>58.87</v>
      </c>
      <c r="AA25" s="207">
        <v>33.85</v>
      </c>
      <c r="AB25" s="207">
        <v>0</v>
      </c>
      <c r="AC25" s="207">
        <v>9.8000000000000007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0.04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492.36</v>
      </c>
      <c r="L26" s="207">
        <v>9.09</v>
      </c>
      <c r="M26" s="207">
        <v>29.57</v>
      </c>
      <c r="N26" s="207">
        <v>49.34</v>
      </c>
      <c r="O26" s="207">
        <v>34.82</v>
      </c>
      <c r="P26" s="207">
        <v>12.72</v>
      </c>
      <c r="Q26" s="207">
        <v>8.73</v>
      </c>
      <c r="R26" s="207">
        <v>7.92</v>
      </c>
      <c r="S26" s="207">
        <v>11.02</v>
      </c>
      <c r="T26" s="207">
        <v>0</v>
      </c>
      <c r="U26" s="207">
        <v>49.85</v>
      </c>
      <c r="V26" s="207">
        <v>6.03</v>
      </c>
      <c r="W26" s="207">
        <v>14.71</v>
      </c>
      <c r="X26" s="207">
        <v>62.4</v>
      </c>
      <c r="Y26" s="207">
        <v>0</v>
      </c>
      <c r="Z26" s="207">
        <v>58.87</v>
      </c>
      <c r="AA26" s="207">
        <v>33.85</v>
      </c>
      <c r="AB26" s="207">
        <v>0</v>
      </c>
      <c r="AC26" s="207">
        <v>9.8000000000000007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0.04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492.36</v>
      </c>
      <c r="L27" s="207">
        <v>9.09</v>
      </c>
      <c r="M27" s="207">
        <v>29.57</v>
      </c>
      <c r="N27" s="207">
        <v>49.34</v>
      </c>
      <c r="O27" s="207">
        <v>34.82</v>
      </c>
      <c r="P27" s="207">
        <v>12.72</v>
      </c>
      <c r="Q27" s="207">
        <v>8.24</v>
      </c>
      <c r="R27" s="207">
        <v>7.92</v>
      </c>
      <c r="S27" s="207">
        <v>11.02</v>
      </c>
      <c r="T27" s="207">
        <v>0</v>
      </c>
      <c r="U27" s="207">
        <v>49.85</v>
      </c>
      <c r="V27" s="207">
        <v>6.03</v>
      </c>
      <c r="W27" s="207">
        <v>14.71</v>
      </c>
      <c r="X27" s="207">
        <v>62.4</v>
      </c>
      <c r="Y27" s="207">
        <v>0</v>
      </c>
      <c r="Z27" s="207">
        <v>58.87</v>
      </c>
      <c r="AA27" s="207">
        <v>33.85</v>
      </c>
      <c r="AB27" s="207">
        <v>0</v>
      </c>
      <c r="AC27" s="207">
        <v>9.8000000000000007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0.04</v>
      </c>
      <c r="AM27" s="207">
        <v>0</v>
      </c>
      <c r="AN27" s="207">
        <v>0</v>
      </c>
      <c r="AO27" s="207">
        <v>0</v>
      </c>
      <c r="AP27" s="207">
        <v>0</v>
      </c>
      <c r="AQ27" s="207">
        <v>0.13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492.36</v>
      </c>
      <c r="L28" s="207">
        <v>9.09</v>
      </c>
      <c r="M28" s="207">
        <v>29.57</v>
      </c>
      <c r="N28" s="207">
        <v>49.34</v>
      </c>
      <c r="O28" s="207">
        <v>34.82</v>
      </c>
      <c r="P28" s="207">
        <v>12.72</v>
      </c>
      <c r="Q28" s="207">
        <v>8.24</v>
      </c>
      <c r="R28" s="207">
        <v>7.92</v>
      </c>
      <c r="S28" s="207">
        <v>11.02</v>
      </c>
      <c r="T28" s="207">
        <v>0</v>
      </c>
      <c r="U28" s="207">
        <v>49.85</v>
      </c>
      <c r="V28" s="207">
        <v>6.03</v>
      </c>
      <c r="W28" s="207">
        <v>14.71</v>
      </c>
      <c r="X28" s="207">
        <v>62.4</v>
      </c>
      <c r="Y28" s="207">
        <v>0</v>
      </c>
      <c r="Z28" s="207">
        <v>58.87</v>
      </c>
      <c r="AA28" s="207">
        <v>33.85</v>
      </c>
      <c r="AB28" s="207">
        <v>0</v>
      </c>
      <c r="AC28" s="207">
        <v>9.8000000000000007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0.04</v>
      </c>
      <c r="AM28" s="207">
        <v>0</v>
      </c>
      <c r="AN28" s="207">
        <v>0</v>
      </c>
      <c r="AO28" s="207">
        <v>0</v>
      </c>
      <c r="AP28" s="207">
        <v>0</v>
      </c>
      <c r="AQ28" s="207">
        <v>0.32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492.36</v>
      </c>
      <c r="L29" s="207">
        <v>9.09</v>
      </c>
      <c r="M29" s="207">
        <v>29.57</v>
      </c>
      <c r="N29" s="207">
        <v>49.34</v>
      </c>
      <c r="O29" s="207">
        <v>34.82</v>
      </c>
      <c r="P29" s="207">
        <v>12.72</v>
      </c>
      <c r="Q29" s="207">
        <v>8.24</v>
      </c>
      <c r="R29" s="207">
        <v>7.92</v>
      </c>
      <c r="S29" s="207">
        <v>11.02</v>
      </c>
      <c r="T29" s="207">
        <v>0</v>
      </c>
      <c r="U29" s="207">
        <v>49.85</v>
      </c>
      <c r="V29" s="207">
        <v>6.03</v>
      </c>
      <c r="W29" s="207">
        <v>14.71</v>
      </c>
      <c r="X29" s="207">
        <v>62.4</v>
      </c>
      <c r="Y29" s="207">
        <v>0</v>
      </c>
      <c r="Z29" s="207">
        <v>58.87</v>
      </c>
      <c r="AA29" s="207">
        <v>33.85</v>
      </c>
      <c r="AB29" s="207">
        <v>0</v>
      </c>
      <c r="AC29" s="207">
        <v>9.8000000000000007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0.04</v>
      </c>
      <c r="AM29" s="207">
        <v>0</v>
      </c>
      <c r="AN29" s="207">
        <v>0</v>
      </c>
      <c r="AO29" s="207">
        <v>0</v>
      </c>
      <c r="AP29" s="207">
        <v>0</v>
      </c>
      <c r="AQ29" s="207">
        <v>2.5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492.36</v>
      </c>
      <c r="L30" s="207">
        <v>9.09</v>
      </c>
      <c r="M30" s="207">
        <v>29.57</v>
      </c>
      <c r="N30" s="207">
        <v>49.34</v>
      </c>
      <c r="O30" s="207">
        <v>34.82</v>
      </c>
      <c r="P30" s="207">
        <v>12.72</v>
      </c>
      <c r="Q30" s="207">
        <v>8.24</v>
      </c>
      <c r="R30" s="207">
        <v>7.92</v>
      </c>
      <c r="S30" s="207">
        <v>11.02</v>
      </c>
      <c r="T30" s="207">
        <v>0</v>
      </c>
      <c r="U30" s="207">
        <v>49.85</v>
      </c>
      <c r="V30" s="207">
        <v>6.03</v>
      </c>
      <c r="W30" s="207">
        <v>14.71</v>
      </c>
      <c r="X30" s="207">
        <v>62.4</v>
      </c>
      <c r="Y30" s="207">
        <v>0</v>
      </c>
      <c r="Z30" s="207">
        <v>58.87</v>
      </c>
      <c r="AA30" s="207">
        <v>33.85</v>
      </c>
      <c r="AB30" s="207">
        <v>0</v>
      </c>
      <c r="AC30" s="207">
        <v>9.8000000000000007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0.04</v>
      </c>
      <c r="AM30" s="207">
        <v>0</v>
      </c>
      <c r="AN30" s="207">
        <v>0</v>
      </c>
      <c r="AO30" s="207">
        <v>0</v>
      </c>
      <c r="AP30" s="207">
        <v>0</v>
      </c>
      <c r="AQ30" s="207">
        <v>8.2799999999999994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492.36</v>
      </c>
      <c r="L31" s="207">
        <v>9.09</v>
      </c>
      <c r="M31" s="207">
        <v>29.57</v>
      </c>
      <c r="N31" s="207">
        <v>49.34</v>
      </c>
      <c r="O31" s="207">
        <v>34.82</v>
      </c>
      <c r="P31" s="207">
        <v>12.72</v>
      </c>
      <c r="Q31" s="207">
        <v>8.24</v>
      </c>
      <c r="R31" s="207">
        <v>7.92</v>
      </c>
      <c r="S31" s="207">
        <v>11.02</v>
      </c>
      <c r="T31" s="207">
        <v>0</v>
      </c>
      <c r="U31" s="207">
        <v>49.85</v>
      </c>
      <c r="V31" s="207">
        <v>6.03</v>
      </c>
      <c r="W31" s="207">
        <v>14.71</v>
      </c>
      <c r="X31" s="207">
        <v>62.4</v>
      </c>
      <c r="Y31" s="207">
        <v>0</v>
      </c>
      <c r="Z31" s="207">
        <v>58.87</v>
      </c>
      <c r="AA31" s="207">
        <v>33.85</v>
      </c>
      <c r="AB31" s="207">
        <v>0</v>
      </c>
      <c r="AC31" s="207">
        <v>9.8000000000000007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0.04</v>
      </c>
      <c r="AM31" s="207">
        <v>0</v>
      </c>
      <c r="AN31" s="207">
        <v>0</v>
      </c>
      <c r="AO31" s="207">
        <v>0</v>
      </c>
      <c r="AP31" s="207">
        <v>0</v>
      </c>
      <c r="AQ31" s="207">
        <v>18.05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492.36</v>
      </c>
      <c r="L32" s="207">
        <v>9.09</v>
      </c>
      <c r="M32" s="207">
        <v>29.57</v>
      </c>
      <c r="N32" s="207">
        <v>49.34</v>
      </c>
      <c r="O32" s="207">
        <v>34.82</v>
      </c>
      <c r="P32" s="207">
        <v>12.72</v>
      </c>
      <c r="Q32" s="207">
        <v>8.24</v>
      </c>
      <c r="R32" s="207">
        <v>7.92</v>
      </c>
      <c r="S32" s="207">
        <v>11.02</v>
      </c>
      <c r="T32" s="207">
        <v>0</v>
      </c>
      <c r="U32" s="207">
        <v>49.85</v>
      </c>
      <c r="V32" s="207">
        <v>6.03</v>
      </c>
      <c r="W32" s="207">
        <v>14.71</v>
      </c>
      <c r="X32" s="207">
        <v>62.4</v>
      </c>
      <c r="Y32" s="207">
        <v>0</v>
      </c>
      <c r="Z32" s="207">
        <v>58.87</v>
      </c>
      <c r="AA32" s="207">
        <v>33.85</v>
      </c>
      <c r="AB32" s="207">
        <v>0</v>
      </c>
      <c r="AC32" s="207">
        <v>9.8000000000000007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0.04</v>
      </c>
      <c r="AM32" s="207">
        <v>0</v>
      </c>
      <c r="AN32" s="207">
        <v>0</v>
      </c>
      <c r="AO32" s="207">
        <v>0</v>
      </c>
      <c r="AP32" s="207">
        <v>0</v>
      </c>
      <c r="AQ32" s="207">
        <v>31.46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492.36</v>
      </c>
      <c r="L33" s="207">
        <v>9.09</v>
      </c>
      <c r="M33" s="207">
        <v>29.57</v>
      </c>
      <c r="N33" s="207">
        <v>49.34</v>
      </c>
      <c r="O33" s="207">
        <v>34.82</v>
      </c>
      <c r="P33" s="207">
        <v>12.72</v>
      </c>
      <c r="Q33" s="207">
        <v>8.24</v>
      </c>
      <c r="R33" s="207">
        <v>7.92</v>
      </c>
      <c r="S33" s="207">
        <v>11.02</v>
      </c>
      <c r="T33" s="207">
        <v>0</v>
      </c>
      <c r="U33" s="207">
        <v>49.85</v>
      </c>
      <c r="V33" s="207">
        <v>6.03</v>
      </c>
      <c r="W33" s="207">
        <v>14.71</v>
      </c>
      <c r="X33" s="207">
        <v>62.4</v>
      </c>
      <c r="Y33" s="207">
        <v>0</v>
      </c>
      <c r="Z33" s="207">
        <v>58.87</v>
      </c>
      <c r="AA33" s="207">
        <v>33.85</v>
      </c>
      <c r="AB33" s="207">
        <v>0</v>
      </c>
      <c r="AC33" s="207">
        <v>9.8000000000000007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0.04</v>
      </c>
      <c r="AM33" s="207">
        <v>0</v>
      </c>
      <c r="AN33" s="207">
        <v>0</v>
      </c>
      <c r="AO33" s="207">
        <v>0</v>
      </c>
      <c r="AP33" s="207">
        <v>0</v>
      </c>
      <c r="AQ33" s="207">
        <v>40.57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492.36</v>
      </c>
      <c r="L34" s="207">
        <v>9.09</v>
      </c>
      <c r="M34" s="207">
        <v>29.57</v>
      </c>
      <c r="N34" s="207">
        <v>49.34</v>
      </c>
      <c r="O34" s="207">
        <v>34.82</v>
      </c>
      <c r="P34" s="207">
        <v>12.72</v>
      </c>
      <c r="Q34" s="207">
        <v>8.24</v>
      </c>
      <c r="R34" s="207">
        <v>7.92</v>
      </c>
      <c r="S34" s="207">
        <v>11.02</v>
      </c>
      <c r="T34" s="207">
        <v>0</v>
      </c>
      <c r="U34" s="207">
        <v>49.85</v>
      </c>
      <c r="V34" s="207">
        <v>6.03</v>
      </c>
      <c r="W34" s="207">
        <v>14.71</v>
      </c>
      <c r="X34" s="207">
        <v>62.4</v>
      </c>
      <c r="Y34" s="207">
        <v>0</v>
      </c>
      <c r="Z34" s="207">
        <v>58.87</v>
      </c>
      <c r="AA34" s="207">
        <v>33.85</v>
      </c>
      <c r="AB34" s="207">
        <v>0</v>
      </c>
      <c r="AC34" s="207">
        <v>9.8000000000000007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0.04</v>
      </c>
      <c r="AM34" s="207">
        <v>0</v>
      </c>
      <c r="AN34" s="207">
        <v>0</v>
      </c>
      <c r="AO34" s="207">
        <v>0</v>
      </c>
      <c r="AP34" s="207">
        <v>0</v>
      </c>
      <c r="AQ34" s="207">
        <v>46.5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492.36</v>
      </c>
      <c r="L35" s="207">
        <v>9.09</v>
      </c>
      <c r="M35" s="207">
        <v>29.57</v>
      </c>
      <c r="N35" s="207">
        <v>49.34</v>
      </c>
      <c r="O35" s="207">
        <v>34.82</v>
      </c>
      <c r="P35" s="207">
        <v>12.72</v>
      </c>
      <c r="Q35" s="207">
        <v>8.24</v>
      </c>
      <c r="R35" s="207">
        <v>7.92</v>
      </c>
      <c r="S35" s="207">
        <v>11.02</v>
      </c>
      <c r="T35" s="207">
        <v>0</v>
      </c>
      <c r="U35" s="207">
        <v>49.85</v>
      </c>
      <c r="V35" s="207">
        <v>6.03</v>
      </c>
      <c r="W35" s="207">
        <v>14.71</v>
      </c>
      <c r="X35" s="207">
        <v>62.4</v>
      </c>
      <c r="Y35" s="207">
        <v>0</v>
      </c>
      <c r="Z35" s="207">
        <v>58.87</v>
      </c>
      <c r="AA35" s="207">
        <v>33.85</v>
      </c>
      <c r="AB35" s="207">
        <v>0</v>
      </c>
      <c r="AC35" s="207">
        <v>10.02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0.04</v>
      </c>
      <c r="AM35" s="207">
        <v>0</v>
      </c>
      <c r="AN35" s="207">
        <v>0</v>
      </c>
      <c r="AO35" s="207">
        <v>0</v>
      </c>
      <c r="AP35" s="207">
        <v>0</v>
      </c>
      <c r="AQ35" s="207">
        <v>46.5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492.36</v>
      </c>
      <c r="L36" s="207">
        <v>9.09</v>
      </c>
      <c r="M36" s="207">
        <v>29.57</v>
      </c>
      <c r="N36" s="207">
        <v>49.34</v>
      </c>
      <c r="O36" s="207">
        <v>34.82</v>
      </c>
      <c r="P36" s="207">
        <v>12.72</v>
      </c>
      <c r="Q36" s="207">
        <v>8.24</v>
      </c>
      <c r="R36" s="207">
        <v>7.92</v>
      </c>
      <c r="S36" s="207">
        <v>11.02</v>
      </c>
      <c r="T36" s="207">
        <v>0</v>
      </c>
      <c r="U36" s="207">
        <v>49.85</v>
      </c>
      <c r="V36" s="207">
        <v>6.03</v>
      </c>
      <c r="W36" s="207">
        <v>14.71</v>
      </c>
      <c r="X36" s="207">
        <v>62.4</v>
      </c>
      <c r="Y36" s="207">
        <v>0</v>
      </c>
      <c r="Z36" s="207">
        <v>58.87</v>
      </c>
      <c r="AA36" s="207">
        <v>33.85</v>
      </c>
      <c r="AB36" s="207">
        <v>0</v>
      </c>
      <c r="AC36" s="207">
        <v>10.02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0.04</v>
      </c>
      <c r="AM36" s="207">
        <v>0</v>
      </c>
      <c r="AN36" s="207">
        <v>0</v>
      </c>
      <c r="AO36" s="207">
        <v>0</v>
      </c>
      <c r="AP36" s="207">
        <v>0</v>
      </c>
      <c r="AQ36" s="207">
        <v>46.5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492.36</v>
      </c>
      <c r="L37" s="207">
        <v>9.09</v>
      </c>
      <c r="M37" s="207">
        <v>29.57</v>
      </c>
      <c r="N37" s="207">
        <v>49.34</v>
      </c>
      <c r="O37" s="207">
        <v>34.82</v>
      </c>
      <c r="P37" s="207">
        <v>12.72</v>
      </c>
      <c r="Q37" s="207">
        <v>8.24</v>
      </c>
      <c r="R37" s="207">
        <v>7.92</v>
      </c>
      <c r="S37" s="207">
        <v>11.02</v>
      </c>
      <c r="T37" s="207">
        <v>0</v>
      </c>
      <c r="U37" s="207">
        <v>49.85</v>
      </c>
      <c r="V37" s="207">
        <v>6.03</v>
      </c>
      <c r="W37" s="207">
        <v>14.71</v>
      </c>
      <c r="X37" s="207">
        <v>62.4</v>
      </c>
      <c r="Y37" s="207">
        <v>0</v>
      </c>
      <c r="Z37" s="207">
        <v>58.87</v>
      </c>
      <c r="AA37" s="207">
        <v>33.85</v>
      </c>
      <c r="AB37" s="207">
        <v>0</v>
      </c>
      <c r="AC37" s="207">
        <v>10.02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0.04</v>
      </c>
      <c r="AM37" s="207">
        <v>0</v>
      </c>
      <c r="AN37" s="207">
        <v>0</v>
      </c>
      <c r="AO37" s="207">
        <v>0</v>
      </c>
      <c r="AP37" s="207">
        <v>0</v>
      </c>
      <c r="AQ37" s="207">
        <v>46.5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492.36</v>
      </c>
      <c r="L38" s="207">
        <v>9.09</v>
      </c>
      <c r="M38" s="207">
        <v>29.57</v>
      </c>
      <c r="N38" s="207">
        <v>49.34</v>
      </c>
      <c r="O38" s="207">
        <v>34.82</v>
      </c>
      <c r="P38" s="207">
        <v>12.72</v>
      </c>
      <c r="Q38" s="207">
        <v>8.24</v>
      </c>
      <c r="R38" s="207">
        <v>7.92</v>
      </c>
      <c r="S38" s="207">
        <v>11.02</v>
      </c>
      <c r="T38" s="207">
        <v>0</v>
      </c>
      <c r="U38" s="207">
        <v>49.85</v>
      </c>
      <c r="V38" s="207">
        <v>6.03</v>
      </c>
      <c r="W38" s="207">
        <v>14.71</v>
      </c>
      <c r="X38" s="207">
        <v>62.4</v>
      </c>
      <c r="Y38" s="207">
        <v>0</v>
      </c>
      <c r="Z38" s="207">
        <v>58.87</v>
      </c>
      <c r="AA38" s="207">
        <v>33.85</v>
      </c>
      <c r="AB38" s="207">
        <v>0</v>
      </c>
      <c r="AC38" s="207">
        <v>10.02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0.04</v>
      </c>
      <c r="AM38" s="207">
        <v>0</v>
      </c>
      <c r="AN38" s="207">
        <v>0</v>
      </c>
      <c r="AO38" s="207">
        <v>0</v>
      </c>
      <c r="AP38" s="207">
        <v>0</v>
      </c>
      <c r="AQ38" s="207">
        <v>46.5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492.36</v>
      </c>
      <c r="L39" s="207">
        <v>9.09</v>
      </c>
      <c r="M39" s="207">
        <v>29.57</v>
      </c>
      <c r="N39" s="207">
        <v>49.34</v>
      </c>
      <c r="O39" s="207">
        <v>34.82</v>
      </c>
      <c r="P39" s="207">
        <v>12.72</v>
      </c>
      <c r="Q39" s="207">
        <v>8.24</v>
      </c>
      <c r="R39" s="207">
        <v>7.92</v>
      </c>
      <c r="S39" s="207">
        <v>11.02</v>
      </c>
      <c r="T39" s="207">
        <v>0</v>
      </c>
      <c r="U39" s="207">
        <v>49.85</v>
      </c>
      <c r="V39" s="207">
        <v>6.03</v>
      </c>
      <c r="W39" s="207">
        <v>14.71</v>
      </c>
      <c r="X39" s="207">
        <v>62.4</v>
      </c>
      <c r="Y39" s="207">
        <v>0</v>
      </c>
      <c r="Z39" s="207">
        <v>58.87</v>
      </c>
      <c r="AA39" s="207">
        <v>33.85</v>
      </c>
      <c r="AB39" s="207">
        <v>0</v>
      </c>
      <c r="AC39" s="207">
        <v>10.02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0.04</v>
      </c>
      <c r="AM39" s="207">
        <v>0</v>
      </c>
      <c r="AN39" s="207">
        <v>0</v>
      </c>
      <c r="AO39" s="207">
        <v>0</v>
      </c>
      <c r="AP39" s="207">
        <v>0</v>
      </c>
      <c r="AQ39" s="207">
        <v>46.5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492.36</v>
      </c>
      <c r="L40" s="207">
        <v>9.09</v>
      </c>
      <c r="M40" s="207">
        <v>29.57</v>
      </c>
      <c r="N40" s="207">
        <v>49.34</v>
      </c>
      <c r="O40" s="207">
        <v>34.82</v>
      </c>
      <c r="P40" s="207">
        <v>12.72</v>
      </c>
      <c r="Q40" s="207">
        <v>8.24</v>
      </c>
      <c r="R40" s="207">
        <v>7.92</v>
      </c>
      <c r="S40" s="207">
        <v>11.02</v>
      </c>
      <c r="T40" s="207">
        <v>0</v>
      </c>
      <c r="U40" s="207">
        <v>49.85</v>
      </c>
      <c r="V40" s="207">
        <v>6.03</v>
      </c>
      <c r="W40" s="207">
        <v>14.71</v>
      </c>
      <c r="X40" s="207">
        <v>62.4</v>
      </c>
      <c r="Y40" s="207">
        <v>0</v>
      </c>
      <c r="Z40" s="207">
        <v>58.87</v>
      </c>
      <c r="AA40" s="207">
        <v>33.85</v>
      </c>
      <c r="AB40" s="207">
        <v>0</v>
      </c>
      <c r="AC40" s="207">
        <v>10.02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0.04</v>
      </c>
      <c r="AM40" s="207">
        <v>0</v>
      </c>
      <c r="AN40" s="207">
        <v>0</v>
      </c>
      <c r="AO40" s="207">
        <v>0</v>
      </c>
      <c r="AP40" s="207">
        <v>0</v>
      </c>
      <c r="AQ40" s="207">
        <v>46.5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492.36</v>
      </c>
      <c r="L41" s="207">
        <v>9.09</v>
      </c>
      <c r="M41" s="207">
        <v>29.57</v>
      </c>
      <c r="N41" s="207">
        <v>49.34</v>
      </c>
      <c r="O41" s="207">
        <v>34.82</v>
      </c>
      <c r="P41" s="207">
        <v>12.72</v>
      </c>
      <c r="Q41" s="207">
        <v>8.24</v>
      </c>
      <c r="R41" s="207">
        <v>7.92</v>
      </c>
      <c r="S41" s="207">
        <v>11.02</v>
      </c>
      <c r="T41" s="207">
        <v>0</v>
      </c>
      <c r="U41" s="207">
        <v>49.85</v>
      </c>
      <c r="V41" s="207">
        <v>6.03</v>
      </c>
      <c r="W41" s="207">
        <v>14.71</v>
      </c>
      <c r="X41" s="207">
        <v>62.4</v>
      </c>
      <c r="Y41" s="207">
        <v>0</v>
      </c>
      <c r="Z41" s="207">
        <v>58.87</v>
      </c>
      <c r="AA41" s="207">
        <v>33.85</v>
      </c>
      <c r="AB41" s="207">
        <v>0</v>
      </c>
      <c r="AC41" s="207">
        <v>10.02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0.04</v>
      </c>
      <c r="AM41" s="207">
        <v>0</v>
      </c>
      <c r="AN41" s="207">
        <v>0</v>
      </c>
      <c r="AO41" s="207">
        <v>0</v>
      </c>
      <c r="AP41" s="207">
        <v>0</v>
      </c>
      <c r="AQ41" s="207">
        <v>46.5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492.36</v>
      </c>
      <c r="L42" s="207">
        <v>9.09</v>
      </c>
      <c r="M42" s="207">
        <v>29.57</v>
      </c>
      <c r="N42" s="207">
        <v>49.34</v>
      </c>
      <c r="O42" s="207">
        <v>34.82</v>
      </c>
      <c r="P42" s="207">
        <v>12.72</v>
      </c>
      <c r="Q42" s="207">
        <v>8.24</v>
      </c>
      <c r="R42" s="207">
        <v>7.92</v>
      </c>
      <c r="S42" s="207">
        <v>11.02</v>
      </c>
      <c r="T42" s="207">
        <v>0</v>
      </c>
      <c r="U42" s="207">
        <v>49.85</v>
      </c>
      <c r="V42" s="207">
        <v>6.03</v>
      </c>
      <c r="W42" s="207">
        <v>14.71</v>
      </c>
      <c r="X42" s="207">
        <v>62.4</v>
      </c>
      <c r="Y42" s="207">
        <v>0</v>
      </c>
      <c r="Z42" s="207">
        <v>58.87</v>
      </c>
      <c r="AA42" s="207">
        <v>33.85</v>
      </c>
      <c r="AB42" s="207">
        <v>0</v>
      </c>
      <c r="AC42" s="207">
        <v>10.02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0.04</v>
      </c>
      <c r="AM42" s="207">
        <v>0</v>
      </c>
      <c r="AN42" s="207">
        <v>0</v>
      </c>
      <c r="AO42" s="207">
        <v>0</v>
      </c>
      <c r="AP42" s="207">
        <v>0</v>
      </c>
      <c r="AQ42" s="207">
        <v>46.5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492.36</v>
      </c>
      <c r="L43" s="207">
        <v>9.09</v>
      </c>
      <c r="M43" s="207">
        <v>29.57</v>
      </c>
      <c r="N43" s="207">
        <v>49.34</v>
      </c>
      <c r="O43" s="207">
        <v>34.82</v>
      </c>
      <c r="P43" s="207">
        <v>12.72</v>
      </c>
      <c r="Q43" s="207">
        <v>8.56</v>
      </c>
      <c r="R43" s="207">
        <v>8.2200000000000006</v>
      </c>
      <c r="S43" s="207">
        <v>11.44</v>
      </c>
      <c r="T43" s="207">
        <v>0</v>
      </c>
      <c r="U43" s="207">
        <v>49.85</v>
      </c>
      <c r="V43" s="207">
        <v>6.26</v>
      </c>
      <c r="W43" s="207">
        <v>14.66</v>
      </c>
      <c r="X43" s="207">
        <v>62.4</v>
      </c>
      <c r="Y43" s="207">
        <v>0</v>
      </c>
      <c r="Z43" s="207">
        <v>58.87</v>
      </c>
      <c r="AA43" s="207">
        <v>33.840000000000003</v>
      </c>
      <c r="AB43" s="207">
        <v>0</v>
      </c>
      <c r="AC43" s="207">
        <v>9.8000000000000007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0.04</v>
      </c>
      <c r="AM43" s="207">
        <v>0</v>
      </c>
      <c r="AN43" s="207">
        <v>0</v>
      </c>
      <c r="AO43" s="207">
        <v>0</v>
      </c>
      <c r="AP43" s="207">
        <v>0</v>
      </c>
      <c r="AQ43" s="207">
        <v>46.5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492.36</v>
      </c>
      <c r="L44" s="207">
        <v>8.9499999999999993</v>
      </c>
      <c r="M44" s="207">
        <v>29.57</v>
      </c>
      <c r="N44" s="207">
        <v>49.34</v>
      </c>
      <c r="O44" s="207">
        <v>34.82</v>
      </c>
      <c r="P44" s="207">
        <v>12.72</v>
      </c>
      <c r="Q44" s="207">
        <v>8.24</v>
      </c>
      <c r="R44" s="207">
        <v>7.92</v>
      </c>
      <c r="S44" s="207">
        <v>11.02</v>
      </c>
      <c r="T44" s="207">
        <v>0</v>
      </c>
      <c r="U44" s="207">
        <v>49.85</v>
      </c>
      <c r="V44" s="207">
        <v>6.03</v>
      </c>
      <c r="W44" s="207">
        <v>14.25</v>
      </c>
      <c r="X44" s="207">
        <v>62.4</v>
      </c>
      <c r="Y44" s="207">
        <v>0</v>
      </c>
      <c r="Z44" s="207">
        <v>58.87</v>
      </c>
      <c r="AA44" s="207">
        <v>33.85</v>
      </c>
      <c r="AB44" s="207">
        <v>0</v>
      </c>
      <c r="AC44" s="207">
        <v>9.8000000000000007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0.04</v>
      </c>
      <c r="AM44" s="207">
        <v>0</v>
      </c>
      <c r="AN44" s="207">
        <v>0</v>
      </c>
      <c r="AO44" s="207">
        <v>0</v>
      </c>
      <c r="AP44" s="207">
        <v>0</v>
      </c>
      <c r="AQ44" s="207">
        <v>46.5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492.36</v>
      </c>
      <c r="L45" s="207">
        <v>9.09</v>
      </c>
      <c r="M45" s="207">
        <v>29.57</v>
      </c>
      <c r="N45" s="207">
        <v>49.34</v>
      </c>
      <c r="O45" s="207">
        <v>34.82</v>
      </c>
      <c r="P45" s="207">
        <v>12.72</v>
      </c>
      <c r="Q45" s="207">
        <v>8.76</v>
      </c>
      <c r="R45" s="207">
        <v>7.92</v>
      </c>
      <c r="S45" s="207">
        <v>11.02</v>
      </c>
      <c r="T45" s="207">
        <v>0</v>
      </c>
      <c r="U45" s="207">
        <v>49.85</v>
      </c>
      <c r="V45" s="207">
        <v>6.26</v>
      </c>
      <c r="W45" s="207">
        <v>14.66</v>
      </c>
      <c r="X45" s="207">
        <v>62.4</v>
      </c>
      <c r="Y45" s="207">
        <v>0</v>
      </c>
      <c r="Z45" s="207">
        <v>58.87</v>
      </c>
      <c r="AA45" s="207">
        <v>33.840000000000003</v>
      </c>
      <c r="AB45" s="207">
        <v>0</v>
      </c>
      <c r="AC45" s="207">
        <v>9.8000000000000007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0.04</v>
      </c>
      <c r="AM45" s="207">
        <v>0</v>
      </c>
      <c r="AN45" s="207">
        <v>0</v>
      </c>
      <c r="AO45" s="207">
        <v>0</v>
      </c>
      <c r="AP45" s="207">
        <v>0</v>
      </c>
      <c r="AQ45" s="207">
        <v>46.5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492.36</v>
      </c>
      <c r="L46" s="207">
        <v>9.09</v>
      </c>
      <c r="M46" s="207">
        <v>29.57</v>
      </c>
      <c r="N46" s="207">
        <v>49.34</v>
      </c>
      <c r="O46" s="207">
        <v>34.82</v>
      </c>
      <c r="P46" s="207">
        <v>12.72</v>
      </c>
      <c r="Q46" s="207">
        <v>8.76</v>
      </c>
      <c r="R46" s="207">
        <v>7.92</v>
      </c>
      <c r="S46" s="207">
        <v>11.02</v>
      </c>
      <c r="T46" s="207">
        <v>0</v>
      </c>
      <c r="U46" s="207">
        <v>49.85</v>
      </c>
      <c r="V46" s="207">
        <v>6.26</v>
      </c>
      <c r="W46" s="207">
        <v>14.66</v>
      </c>
      <c r="X46" s="207">
        <v>62.4</v>
      </c>
      <c r="Y46" s="207">
        <v>0</v>
      </c>
      <c r="Z46" s="207">
        <v>58.87</v>
      </c>
      <c r="AA46" s="207">
        <v>33.840000000000003</v>
      </c>
      <c r="AB46" s="207">
        <v>0</v>
      </c>
      <c r="AC46" s="207">
        <v>9.8000000000000007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0.04</v>
      </c>
      <c r="AM46" s="207">
        <v>0</v>
      </c>
      <c r="AN46" s="207">
        <v>0</v>
      </c>
      <c r="AO46" s="207">
        <v>0</v>
      </c>
      <c r="AP46" s="207">
        <v>0</v>
      </c>
      <c r="AQ46" s="207">
        <v>46.5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492.36</v>
      </c>
      <c r="L47" s="207">
        <v>9.09</v>
      </c>
      <c r="M47" s="207">
        <v>29.57</v>
      </c>
      <c r="N47" s="207">
        <v>49.34</v>
      </c>
      <c r="O47" s="207">
        <v>34.82</v>
      </c>
      <c r="P47" s="207">
        <v>12.72</v>
      </c>
      <c r="Q47" s="207">
        <v>8.24</v>
      </c>
      <c r="R47" s="207">
        <v>7.72</v>
      </c>
      <c r="S47" s="207">
        <v>10</v>
      </c>
      <c r="T47" s="207">
        <v>0</v>
      </c>
      <c r="U47" s="207">
        <v>49.85</v>
      </c>
      <c r="V47" s="207">
        <v>6.03</v>
      </c>
      <c r="W47" s="207">
        <v>14.25</v>
      </c>
      <c r="X47" s="207">
        <v>62.4</v>
      </c>
      <c r="Y47" s="207">
        <v>0</v>
      </c>
      <c r="Z47" s="207">
        <v>58.87</v>
      </c>
      <c r="AA47" s="207">
        <v>33.85</v>
      </c>
      <c r="AB47" s="207">
        <v>0</v>
      </c>
      <c r="AC47" s="207">
        <v>9.8000000000000007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0.04</v>
      </c>
      <c r="AM47" s="207">
        <v>0</v>
      </c>
      <c r="AN47" s="207">
        <v>0</v>
      </c>
      <c r="AO47" s="207">
        <v>0</v>
      </c>
      <c r="AP47" s="207">
        <v>0</v>
      </c>
      <c r="AQ47" s="207">
        <v>46.5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492.36</v>
      </c>
      <c r="L48" s="207">
        <v>9.09</v>
      </c>
      <c r="M48" s="207">
        <v>29.57</v>
      </c>
      <c r="N48" s="207">
        <v>49.34</v>
      </c>
      <c r="O48" s="207">
        <v>34.82</v>
      </c>
      <c r="P48" s="207">
        <v>12.72</v>
      </c>
      <c r="Q48" s="207">
        <v>8.24</v>
      </c>
      <c r="R48" s="207">
        <v>7.92</v>
      </c>
      <c r="S48" s="207">
        <v>11.02</v>
      </c>
      <c r="T48" s="207">
        <v>0</v>
      </c>
      <c r="U48" s="207">
        <v>49.85</v>
      </c>
      <c r="V48" s="207">
        <v>6.03</v>
      </c>
      <c r="W48" s="207">
        <v>14.25</v>
      </c>
      <c r="X48" s="207">
        <v>62.4</v>
      </c>
      <c r="Y48" s="207">
        <v>0</v>
      </c>
      <c r="Z48" s="207">
        <v>58.87</v>
      </c>
      <c r="AA48" s="207">
        <v>33.85</v>
      </c>
      <c r="AB48" s="207">
        <v>0</v>
      </c>
      <c r="AC48" s="207">
        <v>9.8000000000000007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0.04</v>
      </c>
      <c r="AM48" s="207">
        <v>0</v>
      </c>
      <c r="AN48" s="207">
        <v>0</v>
      </c>
      <c r="AO48" s="207">
        <v>0</v>
      </c>
      <c r="AP48" s="207">
        <v>0</v>
      </c>
      <c r="AQ48" s="207">
        <v>46.5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492.36</v>
      </c>
      <c r="L49" s="207">
        <v>9.09</v>
      </c>
      <c r="M49" s="207">
        <v>29.57</v>
      </c>
      <c r="N49" s="207">
        <v>49.34</v>
      </c>
      <c r="O49" s="207">
        <v>34.82</v>
      </c>
      <c r="P49" s="207">
        <v>12.72</v>
      </c>
      <c r="Q49" s="207">
        <v>8.24</v>
      </c>
      <c r="R49" s="207">
        <v>7.92</v>
      </c>
      <c r="S49" s="207">
        <v>11.02</v>
      </c>
      <c r="T49" s="207">
        <v>0</v>
      </c>
      <c r="U49" s="207">
        <v>49.85</v>
      </c>
      <c r="V49" s="207">
        <v>6.03</v>
      </c>
      <c r="W49" s="207">
        <v>14.25</v>
      </c>
      <c r="X49" s="207">
        <v>62.4</v>
      </c>
      <c r="Y49" s="207">
        <v>0</v>
      </c>
      <c r="Z49" s="207">
        <v>58.87</v>
      </c>
      <c r="AA49" s="207">
        <v>33.85</v>
      </c>
      <c r="AB49" s="207">
        <v>0</v>
      </c>
      <c r="AC49" s="207">
        <v>9.8000000000000007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0.04</v>
      </c>
      <c r="AM49" s="207">
        <v>0</v>
      </c>
      <c r="AN49" s="207">
        <v>0</v>
      </c>
      <c r="AO49" s="207">
        <v>0</v>
      </c>
      <c r="AP49" s="207">
        <v>0</v>
      </c>
      <c r="AQ49" s="207">
        <v>46.5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492.36</v>
      </c>
      <c r="L50" s="207">
        <v>9.09</v>
      </c>
      <c r="M50" s="207">
        <v>29.57</v>
      </c>
      <c r="N50" s="207">
        <v>49.34</v>
      </c>
      <c r="O50" s="207">
        <v>34.82</v>
      </c>
      <c r="P50" s="207">
        <v>12.72</v>
      </c>
      <c r="Q50" s="207">
        <v>8.24</v>
      </c>
      <c r="R50" s="207">
        <v>7.92</v>
      </c>
      <c r="S50" s="207">
        <v>11.02</v>
      </c>
      <c r="T50" s="207">
        <v>0</v>
      </c>
      <c r="U50" s="207">
        <v>49.85</v>
      </c>
      <c r="V50" s="207">
        <v>6.03</v>
      </c>
      <c r="W50" s="207">
        <v>14.25</v>
      </c>
      <c r="X50" s="207">
        <v>62.4</v>
      </c>
      <c r="Y50" s="207">
        <v>0</v>
      </c>
      <c r="Z50" s="207">
        <v>58.87</v>
      </c>
      <c r="AA50" s="207">
        <v>33.85</v>
      </c>
      <c r="AB50" s="207">
        <v>0</v>
      </c>
      <c r="AC50" s="207">
        <v>9.8000000000000007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0.04</v>
      </c>
      <c r="AM50" s="207">
        <v>0</v>
      </c>
      <c r="AN50" s="207">
        <v>0</v>
      </c>
      <c r="AO50" s="207">
        <v>0</v>
      </c>
      <c r="AP50" s="207">
        <v>0</v>
      </c>
      <c r="AQ50" s="207">
        <v>46.5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492.36</v>
      </c>
      <c r="L51" s="207">
        <v>9.09</v>
      </c>
      <c r="M51" s="207">
        <v>29.57</v>
      </c>
      <c r="N51" s="207">
        <v>49.34</v>
      </c>
      <c r="O51" s="207">
        <v>34.82</v>
      </c>
      <c r="P51" s="207">
        <v>12.72</v>
      </c>
      <c r="Q51" s="207">
        <v>8.24</v>
      </c>
      <c r="R51" s="207">
        <v>7.92</v>
      </c>
      <c r="S51" s="207">
        <v>11.02</v>
      </c>
      <c r="T51" s="207">
        <v>0</v>
      </c>
      <c r="U51" s="207">
        <v>49.85</v>
      </c>
      <c r="V51" s="207">
        <v>6.03</v>
      </c>
      <c r="W51" s="207">
        <v>14.25</v>
      </c>
      <c r="X51" s="207">
        <v>62.4</v>
      </c>
      <c r="Y51" s="207">
        <v>0</v>
      </c>
      <c r="Z51" s="207">
        <v>58.87</v>
      </c>
      <c r="AA51" s="207">
        <v>33.85</v>
      </c>
      <c r="AB51" s="207">
        <v>0</v>
      </c>
      <c r="AC51" s="207">
        <v>9.8000000000000007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0.02</v>
      </c>
      <c r="AM51" s="207">
        <v>0</v>
      </c>
      <c r="AN51" s="207">
        <v>0</v>
      </c>
      <c r="AO51" s="207">
        <v>0</v>
      </c>
      <c r="AP51" s="207">
        <v>0</v>
      </c>
      <c r="AQ51" s="207">
        <v>46.5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492.36</v>
      </c>
      <c r="L52" s="207">
        <v>9.09</v>
      </c>
      <c r="M52" s="207">
        <v>29.57</v>
      </c>
      <c r="N52" s="207">
        <v>49.34</v>
      </c>
      <c r="O52" s="207">
        <v>34.82</v>
      </c>
      <c r="P52" s="207">
        <v>12.72</v>
      </c>
      <c r="Q52" s="207">
        <v>8.24</v>
      </c>
      <c r="R52" s="207">
        <v>7.92</v>
      </c>
      <c r="S52" s="207">
        <v>11.02</v>
      </c>
      <c r="T52" s="207">
        <v>0</v>
      </c>
      <c r="U52" s="207">
        <v>49.85</v>
      </c>
      <c r="V52" s="207">
        <v>6.03</v>
      </c>
      <c r="W52" s="207">
        <v>14.25</v>
      </c>
      <c r="X52" s="207">
        <v>62.4</v>
      </c>
      <c r="Y52" s="207">
        <v>0</v>
      </c>
      <c r="Z52" s="207">
        <v>58.87</v>
      </c>
      <c r="AA52" s="207">
        <v>33.85</v>
      </c>
      <c r="AB52" s="207">
        <v>0</v>
      </c>
      <c r="AC52" s="207">
        <v>9.8000000000000007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0.02</v>
      </c>
      <c r="AM52" s="207">
        <v>0</v>
      </c>
      <c r="AN52" s="207">
        <v>0</v>
      </c>
      <c r="AO52" s="207">
        <v>0</v>
      </c>
      <c r="AP52" s="207">
        <v>0</v>
      </c>
      <c r="AQ52" s="207">
        <v>46.5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464.56</v>
      </c>
      <c r="L53" s="207">
        <v>9.09</v>
      </c>
      <c r="M53" s="207">
        <v>29.57</v>
      </c>
      <c r="N53" s="207">
        <v>49.34</v>
      </c>
      <c r="O53" s="207">
        <v>34.82</v>
      </c>
      <c r="P53" s="207">
        <v>12.72</v>
      </c>
      <c r="Q53" s="207">
        <v>8.76</v>
      </c>
      <c r="R53" s="207">
        <v>7.92</v>
      </c>
      <c r="S53" s="207">
        <v>11.44</v>
      </c>
      <c r="T53" s="207">
        <v>0</v>
      </c>
      <c r="U53" s="207">
        <v>49.85</v>
      </c>
      <c r="V53" s="207">
        <v>6.03</v>
      </c>
      <c r="W53" s="207">
        <v>14.25</v>
      </c>
      <c r="X53" s="207">
        <v>62.4</v>
      </c>
      <c r="Y53" s="207">
        <v>0</v>
      </c>
      <c r="Z53" s="207">
        <v>58.87</v>
      </c>
      <c r="AA53" s="207">
        <v>33.840000000000003</v>
      </c>
      <c r="AB53" s="207">
        <v>0</v>
      </c>
      <c r="AC53" s="207">
        <v>15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0.04</v>
      </c>
      <c r="AM53" s="207">
        <v>0</v>
      </c>
      <c r="AN53" s="207">
        <v>0</v>
      </c>
      <c r="AO53" s="207">
        <v>0</v>
      </c>
      <c r="AP53" s="207">
        <v>0</v>
      </c>
      <c r="AQ53" s="207">
        <v>46.5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436.68</v>
      </c>
      <c r="L54" s="207">
        <v>9.09</v>
      </c>
      <c r="M54" s="207">
        <v>29.57</v>
      </c>
      <c r="N54" s="207">
        <v>49.34</v>
      </c>
      <c r="O54" s="207">
        <v>34.82</v>
      </c>
      <c r="P54" s="207">
        <v>12.72</v>
      </c>
      <c r="Q54" s="207">
        <v>8.76</v>
      </c>
      <c r="R54" s="207">
        <v>7.92</v>
      </c>
      <c r="S54" s="207">
        <v>11.02</v>
      </c>
      <c r="T54" s="207">
        <v>0</v>
      </c>
      <c r="U54" s="207">
        <v>49.85</v>
      </c>
      <c r="V54" s="207">
        <v>6.03</v>
      </c>
      <c r="W54" s="207">
        <v>14.25</v>
      </c>
      <c r="X54" s="207">
        <v>62.4</v>
      </c>
      <c r="Y54" s="207">
        <v>0</v>
      </c>
      <c r="Z54" s="207">
        <v>58.87</v>
      </c>
      <c r="AA54" s="207">
        <v>33.840000000000003</v>
      </c>
      <c r="AB54" s="207">
        <v>0</v>
      </c>
      <c r="AC54" s="207">
        <v>15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0.04</v>
      </c>
      <c r="AM54" s="207">
        <v>0</v>
      </c>
      <c r="AN54" s="207">
        <v>0</v>
      </c>
      <c r="AO54" s="207">
        <v>0</v>
      </c>
      <c r="AP54" s="207">
        <v>0</v>
      </c>
      <c r="AQ54" s="207">
        <v>46.5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407.86</v>
      </c>
      <c r="L55" s="207">
        <v>9.09</v>
      </c>
      <c r="M55" s="207">
        <v>29.57</v>
      </c>
      <c r="N55" s="207">
        <v>49.34</v>
      </c>
      <c r="O55" s="207">
        <v>34.82</v>
      </c>
      <c r="P55" s="207">
        <v>12.72</v>
      </c>
      <c r="Q55" s="207">
        <v>9.1300000000000008</v>
      </c>
      <c r="R55" s="207">
        <v>7.92</v>
      </c>
      <c r="S55" s="207">
        <v>11.02</v>
      </c>
      <c r="T55" s="207">
        <v>0</v>
      </c>
      <c r="U55" s="207">
        <v>49.85</v>
      </c>
      <c r="V55" s="207">
        <v>6.26</v>
      </c>
      <c r="W55" s="207">
        <v>14.66</v>
      </c>
      <c r="X55" s="207">
        <v>62.4</v>
      </c>
      <c r="Y55" s="207">
        <v>0</v>
      </c>
      <c r="Z55" s="207">
        <v>58.87</v>
      </c>
      <c r="AA55" s="207">
        <v>33.840000000000003</v>
      </c>
      <c r="AB55" s="207">
        <v>0</v>
      </c>
      <c r="AC55" s="207">
        <v>15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0.04</v>
      </c>
      <c r="AM55" s="207">
        <v>0</v>
      </c>
      <c r="AN55" s="207">
        <v>0</v>
      </c>
      <c r="AO55" s="207">
        <v>0</v>
      </c>
      <c r="AP55" s="207">
        <v>0</v>
      </c>
      <c r="AQ55" s="207">
        <v>46.5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381.81</v>
      </c>
      <c r="L56" s="207">
        <v>9.09</v>
      </c>
      <c r="M56" s="207">
        <v>29.57</v>
      </c>
      <c r="N56" s="207">
        <v>49.34</v>
      </c>
      <c r="O56" s="207">
        <v>34.82</v>
      </c>
      <c r="P56" s="207">
        <v>12.72</v>
      </c>
      <c r="Q56" s="207">
        <v>9.1300000000000008</v>
      </c>
      <c r="R56" s="207">
        <v>7.92</v>
      </c>
      <c r="S56" s="207">
        <v>11.02</v>
      </c>
      <c r="T56" s="207">
        <v>0</v>
      </c>
      <c r="U56" s="207">
        <v>49.85</v>
      </c>
      <c r="V56" s="207">
        <v>6.26</v>
      </c>
      <c r="W56" s="207">
        <v>14.66</v>
      </c>
      <c r="X56" s="207">
        <v>62.4</v>
      </c>
      <c r="Y56" s="207">
        <v>0</v>
      </c>
      <c r="Z56" s="207">
        <v>58.87</v>
      </c>
      <c r="AA56" s="207">
        <v>33.840000000000003</v>
      </c>
      <c r="AB56" s="207">
        <v>0</v>
      </c>
      <c r="AC56" s="207">
        <v>15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0.04</v>
      </c>
      <c r="AM56" s="207">
        <v>0</v>
      </c>
      <c r="AN56" s="207">
        <v>0</v>
      </c>
      <c r="AO56" s="207">
        <v>0</v>
      </c>
      <c r="AP56" s="207">
        <v>0</v>
      </c>
      <c r="AQ56" s="207">
        <v>46.5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370.65</v>
      </c>
      <c r="L57" s="207">
        <v>9.09</v>
      </c>
      <c r="M57" s="207">
        <v>29.57</v>
      </c>
      <c r="N57" s="207">
        <v>49.34</v>
      </c>
      <c r="O57" s="207">
        <v>34.82</v>
      </c>
      <c r="P57" s="207">
        <v>12.72</v>
      </c>
      <c r="Q57" s="207">
        <v>9.1300000000000008</v>
      </c>
      <c r="R57" s="207">
        <v>7.92</v>
      </c>
      <c r="S57" s="207">
        <v>11.02</v>
      </c>
      <c r="T57" s="207">
        <v>0</v>
      </c>
      <c r="U57" s="207">
        <v>49.85</v>
      </c>
      <c r="V57" s="207">
        <v>6.26</v>
      </c>
      <c r="W57" s="207">
        <v>14.66</v>
      </c>
      <c r="X57" s="207">
        <v>62.4</v>
      </c>
      <c r="Y57" s="207">
        <v>0</v>
      </c>
      <c r="Z57" s="207">
        <v>58.87</v>
      </c>
      <c r="AA57" s="207">
        <v>33.840000000000003</v>
      </c>
      <c r="AB57" s="207">
        <v>0</v>
      </c>
      <c r="AC57" s="207">
        <v>15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0.04</v>
      </c>
      <c r="AM57" s="207">
        <v>0</v>
      </c>
      <c r="AN57" s="207">
        <v>0</v>
      </c>
      <c r="AO57" s="207">
        <v>0</v>
      </c>
      <c r="AP57" s="207">
        <v>0</v>
      </c>
      <c r="AQ57" s="207">
        <v>46.5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359.54</v>
      </c>
      <c r="L58" s="207">
        <v>9.09</v>
      </c>
      <c r="M58" s="207">
        <v>29.57</v>
      </c>
      <c r="N58" s="207">
        <v>49.34</v>
      </c>
      <c r="O58" s="207">
        <v>34.82</v>
      </c>
      <c r="P58" s="207">
        <v>12.72</v>
      </c>
      <c r="Q58" s="207">
        <v>9.1300000000000008</v>
      </c>
      <c r="R58" s="207">
        <v>7.92</v>
      </c>
      <c r="S58" s="207">
        <v>11.02</v>
      </c>
      <c r="T58" s="207">
        <v>0</v>
      </c>
      <c r="U58" s="207">
        <v>49.85</v>
      </c>
      <c r="V58" s="207">
        <v>6.26</v>
      </c>
      <c r="W58" s="207">
        <v>14.66</v>
      </c>
      <c r="X58" s="207">
        <v>62.4</v>
      </c>
      <c r="Y58" s="207">
        <v>0</v>
      </c>
      <c r="Z58" s="207">
        <v>58.87</v>
      </c>
      <c r="AA58" s="207">
        <v>33.840000000000003</v>
      </c>
      <c r="AB58" s="207">
        <v>0</v>
      </c>
      <c r="AC58" s="207">
        <v>15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0.04</v>
      </c>
      <c r="AM58" s="207">
        <v>0</v>
      </c>
      <c r="AN58" s="207">
        <v>0</v>
      </c>
      <c r="AO58" s="207">
        <v>0</v>
      </c>
      <c r="AP58" s="207">
        <v>0</v>
      </c>
      <c r="AQ58" s="207">
        <v>46.5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409.76</v>
      </c>
      <c r="L59" s="207">
        <v>9.09</v>
      </c>
      <c r="M59" s="207">
        <v>29.57</v>
      </c>
      <c r="N59" s="207">
        <v>49.34</v>
      </c>
      <c r="O59" s="207">
        <v>34.82</v>
      </c>
      <c r="P59" s="207">
        <v>12.72</v>
      </c>
      <c r="Q59" s="207">
        <v>9.1300000000000008</v>
      </c>
      <c r="R59" s="207">
        <v>7.92</v>
      </c>
      <c r="S59" s="207">
        <v>11.02</v>
      </c>
      <c r="T59" s="207">
        <v>0</v>
      </c>
      <c r="U59" s="207">
        <v>49.85</v>
      </c>
      <c r="V59" s="207">
        <v>6.26</v>
      </c>
      <c r="W59" s="207">
        <v>14.66</v>
      </c>
      <c r="X59" s="207">
        <v>62.4</v>
      </c>
      <c r="Y59" s="207">
        <v>0</v>
      </c>
      <c r="Z59" s="207">
        <v>58.87</v>
      </c>
      <c r="AA59" s="207">
        <v>33.840000000000003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0.04</v>
      </c>
      <c r="AM59" s="207">
        <v>0</v>
      </c>
      <c r="AN59" s="207">
        <v>0</v>
      </c>
      <c r="AO59" s="207">
        <v>0</v>
      </c>
      <c r="AP59" s="207">
        <v>0</v>
      </c>
      <c r="AQ59" s="207">
        <v>46.5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412.55</v>
      </c>
      <c r="L60" s="207">
        <v>9.09</v>
      </c>
      <c r="M60" s="207">
        <v>29.57</v>
      </c>
      <c r="N60" s="207">
        <v>49.34</v>
      </c>
      <c r="O60" s="207">
        <v>34.82</v>
      </c>
      <c r="P60" s="207">
        <v>12.72</v>
      </c>
      <c r="Q60" s="207">
        <v>9.1300000000000008</v>
      </c>
      <c r="R60" s="207">
        <v>7.92</v>
      </c>
      <c r="S60" s="207">
        <v>11.02</v>
      </c>
      <c r="T60" s="207">
        <v>0</v>
      </c>
      <c r="U60" s="207">
        <v>49.85</v>
      </c>
      <c r="V60" s="207">
        <v>6.26</v>
      </c>
      <c r="W60" s="207">
        <v>14.66</v>
      </c>
      <c r="X60" s="207">
        <v>62.4</v>
      </c>
      <c r="Y60" s="207">
        <v>0</v>
      </c>
      <c r="Z60" s="207">
        <v>58.87</v>
      </c>
      <c r="AA60" s="207">
        <v>33.840000000000003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0.04</v>
      </c>
      <c r="AM60" s="207">
        <v>0</v>
      </c>
      <c r="AN60" s="207">
        <v>0</v>
      </c>
      <c r="AO60" s="207">
        <v>0</v>
      </c>
      <c r="AP60" s="207">
        <v>0</v>
      </c>
      <c r="AQ60" s="207">
        <v>46.5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412.55</v>
      </c>
      <c r="L61" s="207">
        <v>9.09</v>
      </c>
      <c r="M61" s="207">
        <v>29.57</v>
      </c>
      <c r="N61" s="207">
        <v>49.34</v>
      </c>
      <c r="O61" s="207">
        <v>34.82</v>
      </c>
      <c r="P61" s="207">
        <v>12.72</v>
      </c>
      <c r="Q61" s="207">
        <v>9.1300000000000008</v>
      </c>
      <c r="R61" s="207">
        <v>7.86</v>
      </c>
      <c r="S61" s="207">
        <v>11.02</v>
      </c>
      <c r="T61" s="207">
        <v>0</v>
      </c>
      <c r="U61" s="207">
        <v>49.85</v>
      </c>
      <c r="V61" s="207">
        <v>6.03</v>
      </c>
      <c r="W61" s="207">
        <v>14.25</v>
      </c>
      <c r="X61" s="207">
        <v>62.4</v>
      </c>
      <c r="Y61" s="207">
        <v>0</v>
      </c>
      <c r="Z61" s="207">
        <v>58.87</v>
      </c>
      <c r="AA61" s="207">
        <v>33.840000000000003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0.04</v>
      </c>
      <c r="AM61" s="207">
        <v>0</v>
      </c>
      <c r="AN61" s="207">
        <v>0</v>
      </c>
      <c r="AO61" s="207">
        <v>0</v>
      </c>
      <c r="AP61" s="207">
        <v>0</v>
      </c>
      <c r="AQ61" s="207">
        <v>46.5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410.68</v>
      </c>
      <c r="L62" s="207">
        <v>9.09</v>
      </c>
      <c r="M62" s="207">
        <v>29.57</v>
      </c>
      <c r="N62" s="207">
        <v>49.34</v>
      </c>
      <c r="O62" s="207">
        <v>34.82</v>
      </c>
      <c r="P62" s="207">
        <v>12.72</v>
      </c>
      <c r="Q62" s="207">
        <v>9.1300000000000008</v>
      </c>
      <c r="R62" s="207">
        <v>7.92</v>
      </c>
      <c r="S62" s="207">
        <v>11.02</v>
      </c>
      <c r="T62" s="207">
        <v>0</v>
      </c>
      <c r="U62" s="207">
        <v>49.85</v>
      </c>
      <c r="V62" s="207">
        <v>6.03</v>
      </c>
      <c r="W62" s="207">
        <v>14.25</v>
      </c>
      <c r="X62" s="207">
        <v>62.4</v>
      </c>
      <c r="Y62" s="207">
        <v>0</v>
      </c>
      <c r="Z62" s="207">
        <v>58.87</v>
      </c>
      <c r="AA62" s="207">
        <v>33.840000000000003</v>
      </c>
      <c r="AB62" s="207">
        <v>0</v>
      </c>
      <c r="AC62" s="207">
        <v>15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0.04</v>
      </c>
      <c r="AM62" s="207">
        <v>0</v>
      </c>
      <c r="AN62" s="207">
        <v>0</v>
      </c>
      <c r="AO62" s="207">
        <v>0</v>
      </c>
      <c r="AP62" s="207">
        <v>0</v>
      </c>
      <c r="AQ62" s="207">
        <v>46.5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473.85</v>
      </c>
      <c r="L63" s="207">
        <v>9.09</v>
      </c>
      <c r="M63" s="207">
        <v>29.57</v>
      </c>
      <c r="N63" s="207">
        <v>49.34</v>
      </c>
      <c r="O63" s="207">
        <v>34.82</v>
      </c>
      <c r="P63" s="207">
        <v>12.72</v>
      </c>
      <c r="Q63" s="207">
        <v>9.1300000000000008</v>
      </c>
      <c r="R63" s="207">
        <v>7.92</v>
      </c>
      <c r="S63" s="207">
        <v>11.02</v>
      </c>
      <c r="T63" s="207">
        <v>0</v>
      </c>
      <c r="U63" s="207">
        <v>49.85</v>
      </c>
      <c r="V63" s="207">
        <v>6.03</v>
      </c>
      <c r="W63" s="207">
        <v>14.25</v>
      </c>
      <c r="X63" s="207">
        <v>62.4</v>
      </c>
      <c r="Y63" s="207">
        <v>0</v>
      </c>
      <c r="Z63" s="207">
        <v>58.87</v>
      </c>
      <c r="AA63" s="207">
        <v>33.840000000000003</v>
      </c>
      <c r="AB63" s="207">
        <v>0</v>
      </c>
      <c r="AC63" s="207">
        <v>14.54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0.04</v>
      </c>
      <c r="AM63" s="207">
        <v>0</v>
      </c>
      <c r="AN63" s="207">
        <v>0</v>
      </c>
      <c r="AO63" s="207">
        <v>0</v>
      </c>
      <c r="AP63" s="207">
        <v>0</v>
      </c>
      <c r="AQ63" s="207">
        <v>46.5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492.36</v>
      </c>
      <c r="L64" s="207">
        <v>9.09</v>
      </c>
      <c r="M64" s="207">
        <v>29.57</v>
      </c>
      <c r="N64" s="207">
        <v>49.34</v>
      </c>
      <c r="O64" s="207">
        <v>34.82</v>
      </c>
      <c r="P64" s="207">
        <v>12.72</v>
      </c>
      <c r="Q64" s="207">
        <v>9.1300000000000008</v>
      </c>
      <c r="R64" s="207">
        <v>7.92</v>
      </c>
      <c r="S64" s="207">
        <v>11.02</v>
      </c>
      <c r="T64" s="207">
        <v>0</v>
      </c>
      <c r="U64" s="207">
        <v>49.85</v>
      </c>
      <c r="V64" s="207">
        <v>6.26</v>
      </c>
      <c r="W64" s="207">
        <v>14.66</v>
      </c>
      <c r="X64" s="207">
        <v>62.4</v>
      </c>
      <c r="Y64" s="207">
        <v>0</v>
      </c>
      <c r="Z64" s="207">
        <v>58.87</v>
      </c>
      <c r="AA64" s="207">
        <v>33.840000000000003</v>
      </c>
      <c r="AB64" s="207">
        <v>0</v>
      </c>
      <c r="AC64" s="207">
        <v>14.54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0.04</v>
      </c>
      <c r="AM64" s="207">
        <v>0</v>
      </c>
      <c r="AN64" s="207">
        <v>0</v>
      </c>
      <c r="AO64" s="207">
        <v>0</v>
      </c>
      <c r="AP64" s="207">
        <v>0</v>
      </c>
      <c r="AQ64" s="207">
        <v>46.5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492.36</v>
      </c>
      <c r="L65" s="207">
        <v>9.09</v>
      </c>
      <c r="M65" s="207">
        <v>29.57</v>
      </c>
      <c r="N65" s="207">
        <v>49.34</v>
      </c>
      <c r="O65" s="207">
        <v>34.82</v>
      </c>
      <c r="P65" s="207">
        <v>12.72</v>
      </c>
      <c r="Q65" s="207">
        <v>9.1300000000000008</v>
      </c>
      <c r="R65" s="207">
        <v>7.92</v>
      </c>
      <c r="S65" s="207">
        <v>11.02</v>
      </c>
      <c r="T65" s="207">
        <v>0</v>
      </c>
      <c r="U65" s="207">
        <v>49.85</v>
      </c>
      <c r="V65" s="207">
        <v>6.26</v>
      </c>
      <c r="W65" s="207">
        <v>14.66</v>
      </c>
      <c r="X65" s="207">
        <v>62.4</v>
      </c>
      <c r="Y65" s="207">
        <v>0</v>
      </c>
      <c r="Z65" s="207">
        <v>58.87</v>
      </c>
      <c r="AA65" s="207">
        <v>33.840000000000003</v>
      </c>
      <c r="AB65" s="207">
        <v>0</v>
      </c>
      <c r="AC65" s="207">
        <v>15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0.04</v>
      </c>
      <c r="AM65" s="207">
        <v>0</v>
      </c>
      <c r="AN65" s="207">
        <v>0</v>
      </c>
      <c r="AO65" s="207">
        <v>0</v>
      </c>
      <c r="AP65" s="207">
        <v>0</v>
      </c>
      <c r="AQ65" s="207">
        <v>46.5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492.36</v>
      </c>
      <c r="L66" s="207">
        <v>9.02</v>
      </c>
      <c r="M66" s="207">
        <v>29.57</v>
      </c>
      <c r="N66" s="207">
        <v>49.34</v>
      </c>
      <c r="O66" s="207">
        <v>34.82</v>
      </c>
      <c r="P66" s="207">
        <v>12.72</v>
      </c>
      <c r="Q66" s="207">
        <v>9.1300000000000008</v>
      </c>
      <c r="R66" s="207">
        <v>7.92</v>
      </c>
      <c r="S66" s="207">
        <v>11.02</v>
      </c>
      <c r="T66" s="207">
        <v>0</v>
      </c>
      <c r="U66" s="207">
        <v>49.85</v>
      </c>
      <c r="V66" s="207">
        <v>6.03</v>
      </c>
      <c r="W66" s="207">
        <v>14.25</v>
      </c>
      <c r="X66" s="207">
        <v>60.63</v>
      </c>
      <c r="Y66" s="207">
        <v>0</v>
      </c>
      <c r="Z66" s="207">
        <v>58.87</v>
      </c>
      <c r="AA66" s="207">
        <v>33.85</v>
      </c>
      <c r="AB66" s="207">
        <v>0</v>
      </c>
      <c r="AC66" s="207">
        <v>15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0.04</v>
      </c>
      <c r="AM66" s="207">
        <v>0</v>
      </c>
      <c r="AN66" s="207">
        <v>0</v>
      </c>
      <c r="AO66" s="207">
        <v>0</v>
      </c>
      <c r="AP66" s="207">
        <v>0</v>
      </c>
      <c r="AQ66" s="207">
        <v>46.5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492.36</v>
      </c>
      <c r="L67" s="207">
        <v>9.44</v>
      </c>
      <c r="M67" s="207">
        <v>29.57</v>
      </c>
      <c r="N67" s="207">
        <v>49.34</v>
      </c>
      <c r="O67" s="207">
        <v>34.82</v>
      </c>
      <c r="P67" s="207">
        <v>12.72</v>
      </c>
      <c r="Q67" s="207">
        <v>129.13</v>
      </c>
      <c r="R67" s="207">
        <v>9.15</v>
      </c>
      <c r="S67" s="207">
        <v>35.020000000000003</v>
      </c>
      <c r="T67" s="207">
        <v>0</v>
      </c>
      <c r="U67" s="207">
        <v>49.85</v>
      </c>
      <c r="V67" s="207">
        <v>6.03</v>
      </c>
      <c r="W67" s="207">
        <v>14.25</v>
      </c>
      <c r="X67" s="207">
        <v>62.4</v>
      </c>
      <c r="Y67" s="207">
        <v>0</v>
      </c>
      <c r="Z67" s="207">
        <v>58.87</v>
      </c>
      <c r="AA67" s="207">
        <v>33.85</v>
      </c>
      <c r="AB67" s="207">
        <v>0</v>
      </c>
      <c r="AC67" s="207">
        <v>15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0.04</v>
      </c>
      <c r="AM67" s="207">
        <v>0</v>
      </c>
      <c r="AN67" s="207">
        <v>0</v>
      </c>
      <c r="AO67" s="207">
        <v>0</v>
      </c>
      <c r="AP67" s="207">
        <v>0</v>
      </c>
      <c r="AQ67" s="207">
        <v>46.5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492.36</v>
      </c>
      <c r="L68" s="207">
        <v>9.09</v>
      </c>
      <c r="M68" s="207">
        <v>29.57</v>
      </c>
      <c r="N68" s="207">
        <v>49.34</v>
      </c>
      <c r="O68" s="207">
        <v>34.82</v>
      </c>
      <c r="P68" s="207">
        <v>12.72</v>
      </c>
      <c r="Q68" s="207">
        <v>116.02</v>
      </c>
      <c r="R68" s="207">
        <v>9.15</v>
      </c>
      <c r="S68" s="207">
        <v>61.72</v>
      </c>
      <c r="T68" s="207">
        <v>0</v>
      </c>
      <c r="U68" s="207">
        <v>49.85</v>
      </c>
      <c r="V68" s="207">
        <v>6.03</v>
      </c>
      <c r="W68" s="207">
        <v>14.25</v>
      </c>
      <c r="X68" s="207">
        <v>62.4</v>
      </c>
      <c r="Y68" s="207">
        <v>0</v>
      </c>
      <c r="Z68" s="207">
        <v>58.87</v>
      </c>
      <c r="AA68" s="207">
        <v>33.85</v>
      </c>
      <c r="AB68" s="207">
        <v>0</v>
      </c>
      <c r="AC68" s="207">
        <v>15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0.04</v>
      </c>
      <c r="AM68" s="207">
        <v>0</v>
      </c>
      <c r="AN68" s="207">
        <v>0</v>
      </c>
      <c r="AO68" s="207">
        <v>0</v>
      </c>
      <c r="AP68" s="207">
        <v>0</v>
      </c>
      <c r="AQ68" s="207">
        <v>46.5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492.36</v>
      </c>
      <c r="L69" s="207">
        <v>9.09</v>
      </c>
      <c r="M69" s="207">
        <v>29.57</v>
      </c>
      <c r="N69" s="207">
        <v>49.34</v>
      </c>
      <c r="O69" s="207">
        <v>34.82</v>
      </c>
      <c r="P69" s="207">
        <v>12.72</v>
      </c>
      <c r="Q69" s="207">
        <v>21.31</v>
      </c>
      <c r="R69" s="207">
        <v>10.91</v>
      </c>
      <c r="S69" s="207">
        <v>23.36</v>
      </c>
      <c r="T69" s="207">
        <v>0</v>
      </c>
      <c r="U69" s="207">
        <v>49.85</v>
      </c>
      <c r="V69" s="207">
        <v>6.03</v>
      </c>
      <c r="W69" s="207">
        <v>14.25</v>
      </c>
      <c r="X69" s="207">
        <v>62.4</v>
      </c>
      <c r="Y69" s="207">
        <v>0</v>
      </c>
      <c r="Z69" s="207">
        <v>58.87</v>
      </c>
      <c r="AA69" s="207">
        <v>33.85</v>
      </c>
      <c r="AB69" s="207">
        <v>0</v>
      </c>
      <c r="AC69" s="207">
        <v>9.85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0.04</v>
      </c>
      <c r="AM69" s="207">
        <v>0</v>
      </c>
      <c r="AN69" s="207">
        <v>0</v>
      </c>
      <c r="AO69" s="207">
        <v>0</v>
      </c>
      <c r="AP69" s="207">
        <v>0</v>
      </c>
      <c r="AQ69" s="207">
        <v>46.5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492.36</v>
      </c>
      <c r="L70" s="207">
        <v>9.09</v>
      </c>
      <c r="M70" s="207">
        <v>29.57</v>
      </c>
      <c r="N70" s="207">
        <v>49.34</v>
      </c>
      <c r="O70" s="207">
        <v>34.82</v>
      </c>
      <c r="P70" s="207">
        <v>12.72</v>
      </c>
      <c r="Q70" s="207">
        <v>21.31</v>
      </c>
      <c r="R70" s="207">
        <v>10.96</v>
      </c>
      <c r="S70" s="207">
        <v>23.36</v>
      </c>
      <c r="T70" s="207">
        <v>0</v>
      </c>
      <c r="U70" s="207">
        <v>49.85</v>
      </c>
      <c r="V70" s="207">
        <v>6.03</v>
      </c>
      <c r="W70" s="207">
        <v>14.25</v>
      </c>
      <c r="X70" s="207">
        <v>62.4</v>
      </c>
      <c r="Y70" s="207">
        <v>0</v>
      </c>
      <c r="Z70" s="207">
        <v>58.87</v>
      </c>
      <c r="AA70" s="207">
        <v>33.85</v>
      </c>
      <c r="AB70" s="207">
        <v>0</v>
      </c>
      <c r="AC70" s="207">
        <v>9.85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0.04</v>
      </c>
      <c r="AM70" s="207">
        <v>0</v>
      </c>
      <c r="AN70" s="207">
        <v>0</v>
      </c>
      <c r="AO70" s="207">
        <v>0</v>
      </c>
      <c r="AP70" s="207">
        <v>0</v>
      </c>
      <c r="AQ70" s="207">
        <v>45.5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492.36</v>
      </c>
      <c r="L71" s="207">
        <v>9.09</v>
      </c>
      <c r="M71" s="207">
        <v>29.57</v>
      </c>
      <c r="N71" s="207">
        <v>49.34</v>
      </c>
      <c r="O71" s="207">
        <v>34.82</v>
      </c>
      <c r="P71" s="207">
        <v>12.72</v>
      </c>
      <c r="Q71" s="207">
        <v>21.31</v>
      </c>
      <c r="R71" s="207">
        <v>9.15</v>
      </c>
      <c r="S71" s="207">
        <v>23.36</v>
      </c>
      <c r="T71" s="207">
        <v>0</v>
      </c>
      <c r="U71" s="207">
        <v>49.85</v>
      </c>
      <c r="V71" s="207">
        <v>6.03</v>
      </c>
      <c r="W71" s="207">
        <v>14.25</v>
      </c>
      <c r="X71" s="207">
        <v>62.4</v>
      </c>
      <c r="Y71" s="207">
        <v>0</v>
      </c>
      <c r="Z71" s="207">
        <v>58.87</v>
      </c>
      <c r="AA71" s="207">
        <v>33.85</v>
      </c>
      <c r="AB71" s="207">
        <v>0</v>
      </c>
      <c r="AC71" s="207">
        <v>9.25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0.04</v>
      </c>
      <c r="AM71" s="207">
        <v>0</v>
      </c>
      <c r="AN71" s="207">
        <v>0</v>
      </c>
      <c r="AO71" s="207">
        <v>0</v>
      </c>
      <c r="AP71" s="207">
        <v>0</v>
      </c>
      <c r="AQ71" s="207">
        <v>34.770000000000003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492.36</v>
      </c>
      <c r="L72" s="207">
        <v>9.09</v>
      </c>
      <c r="M72" s="207">
        <v>29.57</v>
      </c>
      <c r="N72" s="207">
        <v>49.34</v>
      </c>
      <c r="O72" s="207">
        <v>34.82</v>
      </c>
      <c r="P72" s="207">
        <v>12.72</v>
      </c>
      <c r="Q72" s="207">
        <v>21.31</v>
      </c>
      <c r="R72" s="207">
        <v>9.15</v>
      </c>
      <c r="S72" s="207">
        <v>23.36</v>
      </c>
      <c r="T72" s="207">
        <v>0</v>
      </c>
      <c r="U72" s="207">
        <v>49.85</v>
      </c>
      <c r="V72" s="207">
        <v>6.03</v>
      </c>
      <c r="W72" s="207">
        <v>14.25</v>
      </c>
      <c r="X72" s="207">
        <v>62.4</v>
      </c>
      <c r="Y72" s="207">
        <v>0</v>
      </c>
      <c r="Z72" s="207">
        <v>58.87</v>
      </c>
      <c r="AA72" s="207">
        <v>33.85</v>
      </c>
      <c r="AB72" s="207">
        <v>0</v>
      </c>
      <c r="AC72" s="207">
        <v>9.25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0.04</v>
      </c>
      <c r="AM72" s="207">
        <v>0</v>
      </c>
      <c r="AN72" s="207">
        <v>0</v>
      </c>
      <c r="AO72" s="207">
        <v>0</v>
      </c>
      <c r="AP72" s="207">
        <v>0</v>
      </c>
      <c r="AQ72" s="207">
        <v>22.46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492.36</v>
      </c>
      <c r="L73" s="207">
        <v>9.09</v>
      </c>
      <c r="M73" s="207">
        <v>29.57</v>
      </c>
      <c r="N73" s="207">
        <v>49.34</v>
      </c>
      <c r="O73" s="207">
        <v>34.82</v>
      </c>
      <c r="P73" s="207">
        <v>12.72</v>
      </c>
      <c r="Q73" s="207">
        <v>12.41</v>
      </c>
      <c r="R73" s="207">
        <v>9.15</v>
      </c>
      <c r="S73" s="207">
        <v>23.36</v>
      </c>
      <c r="T73" s="207">
        <v>0</v>
      </c>
      <c r="U73" s="207">
        <v>49.85</v>
      </c>
      <c r="V73" s="207">
        <v>6.03</v>
      </c>
      <c r="W73" s="207">
        <v>14.25</v>
      </c>
      <c r="X73" s="207">
        <v>62.4</v>
      </c>
      <c r="Y73" s="207">
        <v>0</v>
      </c>
      <c r="Z73" s="207">
        <v>58.87</v>
      </c>
      <c r="AA73" s="207">
        <v>33.85</v>
      </c>
      <c r="AB73" s="207">
        <v>0</v>
      </c>
      <c r="AC73" s="207">
        <v>9.25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0.04</v>
      </c>
      <c r="AM73" s="207">
        <v>0</v>
      </c>
      <c r="AN73" s="207">
        <v>0</v>
      </c>
      <c r="AO73" s="207">
        <v>0</v>
      </c>
      <c r="AP73" s="207">
        <v>0</v>
      </c>
      <c r="AQ73" s="207">
        <v>10.76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492.36</v>
      </c>
      <c r="L74" s="207">
        <v>9.09</v>
      </c>
      <c r="M74" s="207">
        <v>29.57</v>
      </c>
      <c r="N74" s="207">
        <v>49.34</v>
      </c>
      <c r="O74" s="207">
        <v>34.82</v>
      </c>
      <c r="P74" s="207">
        <v>12.72</v>
      </c>
      <c r="Q74" s="207">
        <v>12.41</v>
      </c>
      <c r="R74" s="207">
        <v>9.15</v>
      </c>
      <c r="S74" s="207">
        <v>23.36</v>
      </c>
      <c r="T74" s="207">
        <v>0</v>
      </c>
      <c r="U74" s="207">
        <v>49.85</v>
      </c>
      <c r="V74" s="207">
        <v>6.03</v>
      </c>
      <c r="W74" s="207">
        <v>14.25</v>
      </c>
      <c r="X74" s="207">
        <v>62.4</v>
      </c>
      <c r="Y74" s="207">
        <v>0</v>
      </c>
      <c r="Z74" s="207">
        <v>58.87</v>
      </c>
      <c r="AA74" s="207">
        <v>33.85</v>
      </c>
      <c r="AB74" s="207">
        <v>0</v>
      </c>
      <c r="AC74" s="207">
        <v>9.25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0.04</v>
      </c>
      <c r="AM74" s="207">
        <v>0</v>
      </c>
      <c r="AN74" s="207">
        <v>0</v>
      </c>
      <c r="AO74" s="207">
        <v>0</v>
      </c>
      <c r="AP74" s="207">
        <v>0</v>
      </c>
      <c r="AQ74" s="207">
        <v>4.22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492.36</v>
      </c>
      <c r="L75" s="207">
        <v>9.09</v>
      </c>
      <c r="M75" s="207">
        <v>29.57</v>
      </c>
      <c r="N75" s="207">
        <v>49.34</v>
      </c>
      <c r="O75" s="207">
        <v>34.82</v>
      </c>
      <c r="P75" s="207">
        <v>12.72</v>
      </c>
      <c r="Q75" s="207">
        <v>11.12</v>
      </c>
      <c r="R75" s="207">
        <v>9.15</v>
      </c>
      <c r="S75" s="207">
        <v>12.45</v>
      </c>
      <c r="T75" s="207">
        <v>0</v>
      </c>
      <c r="U75" s="207">
        <v>49.85</v>
      </c>
      <c r="V75" s="207">
        <v>6.03</v>
      </c>
      <c r="W75" s="207">
        <v>14.25</v>
      </c>
      <c r="X75" s="207">
        <v>62.4</v>
      </c>
      <c r="Y75" s="207">
        <v>0</v>
      </c>
      <c r="Z75" s="207">
        <v>58.87</v>
      </c>
      <c r="AA75" s="207">
        <v>33.85</v>
      </c>
      <c r="AB75" s="207">
        <v>0</v>
      </c>
      <c r="AC75" s="207">
        <v>9.25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0.04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492.36</v>
      </c>
      <c r="L76" s="207">
        <v>9.09</v>
      </c>
      <c r="M76" s="207">
        <v>29.57</v>
      </c>
      <c r="N76" s="207">
        <v>49.34</v>
      </c>
      <c r="O76" s="207">
        <v>34.82</v>
      </c>
      <c r="P76" s="207">
        <v>12.72</v>
      </c>
      <c r="Q76" s="207">
        <v>8.75</v>
      </c>
      <c r="R76" s="207">
        <v>9.15</v>
      </c>
      <c r="S76" s="207">
        <v>12.45</v>
      </c>
      <c r="T76" s="207">
        <v>0</v>
      </c>
      <c r="U76" s="207">
        <v>49.85</v>
      </c>
      <c r="V76" s="207">
        <v>6.03</v>
      </c>
      <c r="W76" s="207">
        <v>14.25</v>
      </c>
      <c r="X76" s="207">
        <v>62.4</v>
      </c>
      <c r="Y76" s="207">
        <v>0</v>
      </c>
      <c r="Z76" s="207">
        <v>58.87</v>
      </c>
      <c r="AA76" s="207">
        <v>33.85</v>
      </c>
      <c r="AB76" s="207">
        <v>0</v>
      </c>
      <c r="AC76" s="207">
        <v>9.25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0.04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492.36</v>
      </c>
      <c r="L77" s="207">
        <v>9.09</v>
      </c>
      <c r="M77" s="207">
        <v>29.57</v>
      </c>
      <c r="N77" s="207">
        <v>49.34</v>
      </c>
      <c r="O77" s="207">
        <v>34.82</v>
      </c>
      <c r="P77" s="207">
        <v>12.72</v>
      </c>
      <c r="Q77" s="207">
        <v>8.75</v>
      </c>
      <c r="R77" s="207">
        <v>9.15</v>
      </c>
      <c r="S77" s="207">
        <v>12.45</v>
      </c>
      <c r="T77" s="207">
        <v>0</v>
      </c>
      <c r="U77" s="207">
        <v>49.85</v>
      </c>
      <c r="V77" s="207">
        <v>6.03</v>
      </c>
      <c r="W77" s="207">
        <v>14.25</v>
      </c>
      <c r="X77" s="207">
        <v>62.4</v>
      </c>
      <c r="Y77" s="207">
        <v>0</v>
      </c>
      <c r="Z77" s="207">
        <v>58.87</v>
      </c>
      <c r="AA77" s="207">
        <v>33.85</v>
      </c>
      <c r="AB77" s="207">
        <v>0</v>
      </c>
      <c r="AC77" s="207">
        <v>9.25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0.04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492.36</v>
      </c>
      <c r="L78" s="207">
        <v>9.09</v>
      </c>
      <c r="M78" s="207">
        <v>29.57</v>
      </c>
      <c r="N78" s="207">
        <v>49.34</v>
      </c>
      <c r="O78" s="207">
        <v>34.82</v>
      </c>
      <c r="P78" s="207">
        <v>12.72</v>
      </c>
      <c r="Q78" s="207">
        <v>8.75</v>
      </c>
      <c r="R78" s="207">
        <v>9.15</v>
      </c>
      <c r="S78" s="207">
        <v>11.31</v>
      </c>
      <c r="T78" s="207">
        <v>0</v>
      </c>
      <c r="U78" s="207">
        <v>49.85</v>
      </c>
      <c r="V78" s="207">
        <v>6.03</v>
      </c>
      <c r="W78" s="207">
        <v>14.25</v>
      </c>
      <c r="X78" s="207">
        <v>62.4</v>
      </c>
      <c r="Y78" s="207">
        <v>0</v>
      </c>
      <c r="Z78" s="207">
        <v>58.87</v>
      </c>
      <c r="AA78" s="207">
        <v>33.85</v>
      </c>
      <c r="AB78" s="207">
        <v>0</v>
      </c>
      <c r="AC78" s="207">
        <v>9.25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0.04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492.36</v>
      </c>
      <c r="L79" s="207">
        <v>9.09</v>
      </c>
      <c r="M79" s="207">
        <v>29.57</v>
      </c>
      <c r="N79" s="207">
        <v>49.34</v>
      </c>
      <c r="O79" s="207">
        <v>34.82</v>
      </c>
      <c r="P79" s="207">
        <v>12.72</v>
      </c>
      <c r="Q79" s="207">
        <v>8.75</v>
      </c>
      <c r="R79" s="207">
        <v>9.15</v>
      </c>
      <c r="S79" s="207">
        <v>11.31</v>
      </c>
      <c r="T79" s="207">
        <v>0</v>
      </c>
      <c r="U79" s="207">
        <v>49.85</v>
      </c>
      <c r="V79" s="207">
        <v>6.03</v>
      </c>
      <c r="W79" s="207">
        <v>14.25</v>
      </c>
      <c r="X79" s="207">
        <v>62.4</v>
      </c>
      <c r="Y79" s="207">
        <v>0</v>
      </c>
      <c r="Z79" s="207">
        <v>58.87</v>
      </c>
      <c r="AA79" s="207">
        <v>33.85</v>
      </c>
      <c r="AB79" s="207">
        <v>0</v>
      </c>
      <c r="AC79" s="207">
        <v>9.25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0.04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492.36</v>
      </c>
      <c r="L80" s="207">
        <v>9.09</v>
      </c>
      <c r="M80" s="207">
        <v>29.57</v>
      </c>
      <c r="N80" s="207">
        <v>49.34</v>
      </c>
      <c r="O80" s="207">
        <v>34.82</v>
      </c>
      <c r="P80" s="207">
        <v>12.72</v>
      </c>
      <c r="Q80" s="207">
        <v>8.75</v>
      </c>
      <c r="R80" s="207">
        <v>9.15</v>
      </c>
      <c r="S80" s="207">
        <v>11.05</v>
      </c>
      <c r="T80" s="207">
        <v>0</v>
      </c>
      <c r="U80" s="207">
        <v>49.85</v>
      </c>
      <c r="V80" s="207">
        <v>6.03</v>
      </c>
      <c r="W80" s="207">
        <v>14.25</v>
      </c>
      <c r="X80" s="207">
        <v>62.4</v>
      </c>
      <c r="Y80" s="207">
        <v>0</v>
      </c>
      <c r="Z80" s="207">
        <v>58.87</v>
      </c>
      <c r="AA80" s="207">
        <v>33.85</v>
      </c>
      <c r="AB80" s="207">
        <v>0</v>
      </c>
      <c r="AC80" s="207">
        <v>9.25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0.04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492.36</v>
      </c>
      <c r="L81" s="207">
        <v>9.09</v>
      </c>
      <c r="M81" s="207">
        <v>29.57</v>
      </c>
      <c r="N81" s="207">
        <v>49.34</v>
      </c>
      <c r="O81" s="207">
        <v>34.82</v>
      </c>
      <c r="P81" s="207">
        <v>12.72</v>
      </c>
      <c r="Q81" s="207">
        <v>8.75</v>
      </c>
      <c r="R81" s="207">
        <v>9.15</v>
      </c>
      <c r="S81" s="207">
        <v>11.05</v>
      </c>
      <c r="T81" s="207">
        <v>0</v>
      </c>
      <c r="U81" s="207">
        <v>49.85</v>
      </c>
      <c r="V81" s="207">
        <v>6.03</v>
      </c>
      <c r="W81" s="207">
        <v>14.25</v>
      </c>
      <c r="X81" s="207">
        <v>62.4</v>
      </c>
      <c r="Y81" s="207">
        <v>0</v>
      </c>
      <c r="Z81" s="207">
        <v>58.87</v>
      </c>
      <c r="AA81" s="207">
        <v>33.85</v>
      </c>
      <c r="AB81" s="207">
        <v>0</v>
      </c>
      <c r="AC81" s="207">
        <v>9.25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0.04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492.36</v>
      </c>
      <c r="L82" s="207">
        <v>9.09</v>
      </c>
      <c r="M82" s="207">
        <v>29.57</v>
      </c>
      <c r="N82" s="207">
        <v>49.34</v>
      </c>
      <c r="O82" s="207">
        <v>34.82</v>
      </c>
      <c r="P82" s="207">
        <v>12.72</v>
      </c>
      <c r="Q82" s="207">
        <v>8.74</v>
      </c>
      <c r="R82" s="207">
        <v>9.15</v>
      </c>
      <c r="S82" s="207">
        <v>11.03</v>
      </c>
      <c r="T82" s="207">
        <v>0</v>
      </c>
      <c r="U82" s="207">
        <v>49.85</v>
      </c>
      <c r="V82" s="207">
        <v>6.03</v>
      </c>
      <c r="W82" s="207">
        <v>14.25</v>
      </c>
      <c r="X82" s="207">
        <v>62.4</v>
      </c>
      <c r="Y82" s="207">
        <v>0</v>
      </c>
      <c r="Z82" s="207">
        <v>58.87</v>
      </c>
      <c r="AA82" s="207">
        <v>33.85</v>
      </c>
      <c r="AB82" s="207">
        <v>0</v>
      </c>
      <c r="AC82" s="207">
        <v>9.25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0.04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492.36</v>
      </c>
      <c r="L83" s="207">
        <v>9.09</v>
      </c>
      <c r="M83" s="207">
        <v>29.57</v>
      </c>
      <c r="N83" s="207">
        <v>49.34</v>
      </c>
      <c r="O83" s="207">
        <v>34.82</v>
      </c>
      <c r="P83" s="207">
        <v>12.72</v>
      </c>
      <c r="Q83" s="207">
        <v>8.74</v>
      </c>
      <c r="R83" s="207">
        <v>9.15</v>
      </c>
      <c r="S83" s="207">
        <v>11.04</v>
      </c>
      <c r="T83" s="207">
        <v>0</v>
      </c>
      <c r="U83" s="207">
        <v>49.85</v>
      </c>
      <c r="V83" s="207">
        <v>6.03</v>
      </c>
      <c r="W83" s="207">
        <v>14.25</v>
      </c>
      <c r="X83" s="207">
        <v>62.4</v>
      </c>
      <c r="Y83" s="207">
        <v>0</v>
      </c>
      <c r="Z83" s="207">
        <v>58.87</v>
      </c>
      <c r="AA83" s="207">
        <v>33.85</v>
      </c>
      <c r="AB83" s="207">
        <v>0</v>
      </c>
      <c r="AC83" s="207">
        <v>9.25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0.04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492.36</v>
      </c>
      <c r="L84" s="207">
        <v>9.09</v>
      </c>
      <c r="M84" s="207">
        <v>29.57</v>
      </c>
      <c r="N84" s="207">
        <v>49.34</v>
      </c>
      <c r="O84" s="207">
        <v>34.82</v>
      </c>
      <c r="P84" s="207">
        <v>12.72</v>
      </c>
      <c r="Q84" s="207">
        <v>8.74</v>
      </c>
      <c r="R84" s="207">
        <v>9.15</v>
      </c>
      <c r="S84" s="207">
        <v>11.04</v>
      </c>
      <c r="T84" s="207">
        <v>0</v>
      </c>
      <c r="U84" s="207">
        <v>49.85</v>
      </c>
      <c r="V84" s="207">
        <v>6.03</v>
      </c>
      <c r="W84" s="207">
        <v>14.25</v>
      </c>
      <c r="X84" s="207">
        <v>62.4</v>
      </c>
      <c r="Y84" s="207">
        <v>0</v>
      </c>
      <c r="Z84" s="207">
        <v>58.87</v>
      </c>
      <c r="AA84" s="207">
        <v>33.85</v>
      </c>
      <c r="AB84" s="207">
        <v>0</v>
      </c>
      <c r="AC84" s="207">
        <v>9.25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0.04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492.36</v>
      </c>
      <c r="L85" s="207">
        <v>9.09</v>
      </c>
      <c r="M85" s="207">
        <v>29.57</v>
      </c>
      <c r="N85" s="207">
        <v>49.34</v>
      </c>
      <c r="O85" s="207">
        <v>34.82</v>
      </c>
      <c r="P85" s="207">
        <v>12.72</v>
      </c>
      <c r="Q85" s="207">
        <v>8.74</v>
      </c>
      <c r="R85" s="207">
        <v>9.15</v>
      </c>
      <c r="S85" s="207">
        <v>11.04</v>
      </c>
      <c r="T85" s="207">
        <v>0</v>
      </c>
      <c r="U85" s="207">
        <v>49.85</v>
      </c>
      <c r="V85" s="207">
        <v>6.03</v>
      </c>
      <c r="W85" s="207">
        <v>14.25</v>
      </c>
      <c r="X85" s="207">
        <v>62.4</v>
      </c>
      <c r="Y85" s="207">
        <v>0</v>
      </c>
      <c r="Z85" s="207">
        <v>58.87</v>
      </c>
      <c r="AA85" s="207">
        <v>33.85</v>
      </c>
      <c r="AB85" s="207">
        <v>0</v>
      </c>
      <c r="AC85" s="207">
        <v>9.8000000000000007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0.04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492.36</v>
      </c>
      <c r="L86" s="207">
        <v>9.09</v>
      </c>
      <c r="M86" s="207">
        <v>29.57</v>
      </c>
      <c r="N86" s="207">
        <v>49.34</v>
      </c>
      <c r="O86" s="207">
        <v>34.82</v>
      </c>
      <c r="P86" s="207">
        <v>12.72</v>
      </c>
      <c r="Q86" s="207">
        <v>8.74</v>
      </c>
      <c r="R86" s="207">
        <v>9.15</v>
      </c>
      <c r="S86" s="207">
        <v>11.04</v>
      </c>
      <c r="T86" s="207">
        <v>0</v>
      </c>
      <c r="U86" s="207">
        <v>49.85</v>
      </c>
      <c r="V86" s="207">
        <v>6.03</v>
      </c>
      <c r="W86" s="207">
        <v>14.25</v>
      </c>
      <c r="X86" s="207">
        <v>62.4</v>
      </c>
      <c r="Y86" s="207">
        <v>0</v>
      </c>
      <c r="Z86" s="207">
        <v>58.87</v>
      </c>
      <c r="AA86" s="207">
        <v>33.85</v>
      </c>
      <c r="AB86" s="207">
        <v>0</v>
      </c>
      <c r="AC86" s="207">
        <v>9.8000000000000007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0.04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492.36</v>
      </c>
      <c r="L87" s="207">
        <v>9.09</v>
      </c>
      <c r="M87" s="207">
        <v>29.57</v>
      </c>
      <c r="N87" s="207">
        <v>49.34</v>
      </c>
      <c r="O87" s="207">
        <v>34.82</v>
      </c>
      <c r="P87" s="207">
        <v>12.72</v>
      </c>
      <c r="Q87" s="207">
        <v>8.73</v>
      </c>
      <c r="R87" s="207">
        <v>9.15</v>
      </c>
      <c r="S87" s="207">
        <v>11.02</v>
      </c>
      <c r="T87" s="207">
        <v>0</v>
      </c>
      <c r="U87" s="207">
        <v>49.85</v>
      </c>
      <c r="V87" s="207">
        <v>6.03</v>
      </c>
      <c r="W87" s="207">
        <v>14.25</v>
      </c>
      <c r="X87" s="207">
        <v>62.4</v>
      </c>
      <c r="Y87" s="207">
        <v>0</v>
      </c>
      <c r="Z87" s="207">
        <v>58.87</v>
      </c>
      <c r="AA87" s="207">
        <v>33.85</v>
      </c>
      <c r="AB87" s="207">
        <v>0</v>
      </c>
      <c r="AC87" s="207">
        <v>9.8000000000000007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0.04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492.36</v>
      </c>
      <c r="L88" s="207">
        <v>9.09</v>
      </c>
      <c r="M88" s="207">
        <v>29.57</v>
      </c>
      <c r="N88" s="207">
        <v>49.34</v>
      </c>
      <c r="O88" s="207">
        <v>34.82</v>
      </c>
      <c r="P88" s="207">
        <v>12.72</v>
      </c>
      <c r="Q88" s="207">
        <v>8.73</v>
      </c>
      <c r="R88" s="207">
        <v>9.15</v>
      </c>
      <c r="S88" s="207">
        <v>11.02</v>
      </c>
      <c r="T88" s="207">
        <v>0</v>
      </c>
      <c r="U88" s="207">
        <v>49.85</v>
      </c>
      <c r="V88" s="207">
        <v>6.03</v>
      </c>
      <c r="W88" s="207">
        <v>14.25</v>
      </c>
      <c r="X88" s="207">
        <v>62.4</v>
      </c>
      <c r="Y88" s="207">
        <v>0</v>
      </c>
      <c r="Z88" s="207">
        <v>58.87</v>
      </c>
      <c r="AA88" s="207">
        <v>33.85</v>
      </c>
      <c r="AB88" s="207">
        <v>0</v>
      </c>
      <c r="AC88" s="207">
        <v>9.8000000000000007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0.04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492.36</v>
      </c>
      <c r="L89" s="207">
        <v>9.09</v>
      </c>
      <c r="M89" s="207">
        <v>29.57</v>
      </c>
      <c r="N89" s="207">
        <v>49.34</v>
      </c>
      <c r="O89" s="207">
        <v>34.82</v>
      </c>
      <c r="P89" s="207">
        <v>12.72</v>
      </c>
      <c r="Q89" s="207">
        <v>8.73</v>
      </c>
      <c r="R89" s="207">
        <v>9.15</v>
      </c>
      <c r="S89" s="207">
        <v>11.02</v>
      </c>
      <c r="T89" s="207">
        <v>0</v>
      </c>
      <c r="U89" s="207">
        <v>49.85</v>
      </c>
      <c r="V89" s="207">
        <v>6.03</v>
      </c>
      <c r="W89" s="207">
        <v>14.25</v>
      </c>
      <c r="X89" s="207">
        <v>62.4</v>
      </c>
      <c r="Y89" s="207">
        <v>0</v>
      </c>
      <c r="Z89" s="207">
        <v>58.87</v>
      </c>
      <c r="AA89" s="207">
        <v>33.85</v>
      </c>
      <c r="AB89" s="207">
        <v>0</v>
      </c>
      <c r="AC89" s="207">
        <v>9.8000000000000007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0.04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492.36</v>
      </c>
      <c r="L90" s="207">
        <v>9.09</v>
      </c>
      <c r="M90" s="207">
        <v>29.57</v>
      </c>
      <c r="N90" s="207">
        <v>49.34</v>
      </c>
      <c r="O90" s="207">
        <v>34.82</v>
      </c>
      <c r="P90" s="207">
        <v>12.72</v>
      </c>
      <c r="Q90" s="207">
        <v>8.73</v>
      </c>
      <c r="R90" s="207">
        <v>9.15</v>
      </c>
      <c r="S90" s="207">
        <v>11.02</v>
      </c>
      <c r="T90" s="207">
        <v>0</v>
      </c>
      <c r="U90" s="207">
        <v>49.85</v>
      </c>
      <c r="V90" s="207">
        <v>6.03</v>
      </c>
      <c r="W90" s="207">
        <v>14.25</v>
      </c>
      <c r="X90" s="207">
        <v>62.4</v>
      </c>
      <c r="Y90" s="207">
        <v>0</v>
      </c>
      <c r="Z90" s="207">
        <v>58.87</v>
      </c>
      <c r="AA90" s="207">
        <v>33.85</v>
      </c>
      <c r="AB90" s="207">
        <v>0</v>
      </c>
      <c r="AC90" s="207">
        <v>9.9600000000000009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0.04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492.36</v>
      </c>
      <c r="L91" s="207">
        <v>9.09</v>
      </c>
      <c r="M91" s="207">
        <v>29.57</v>
      </c>
      <c r="N91" s="207">
        <v>49.34</v>
      </c>
      <c r="O91" s="207">
        <v>34.82</v>
      </c>
      <c r="P91" s="207">
        <v>12.72</v>
      </c>
      <c r="Q91" s="207">
        <v>8.73</v>
      </c>
      <c r="R91" s="207">
        <v>9.15</v>
      </c>
      <c r="S91" s="207">
        <v>11.02</v>
      </c>
      <c r="T91" s="207">
        <v>0</v>
      </c>
      <c r="U91" s="207">
        <v>49.85</v>
      </c>
      <c r="V91" s="207">
        <v>6.03</v>
      </c>
      <c r="W91" s="207">
        <v>14.25</v>
      </c>
      <c r="X91" s="207">
        <v>62.4</v>
      </c>
      <c r="Y91" s="207">
        <v>0</v>
      </c>
      <c r="Z91" s="207">
        <v>58.87</v>
      </c>
      <c r="AA91" s="207">
        <v>33.85</v>
      </c>
      <c r="AB91" s="207">
        <v>0</v>
      </c>
      <c r="AC91" s="207">
        <v>15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0.04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492.36</v>
      </c>
      <c r="L92" s="207">
        <v>9.09</v>
      </c>
      <c r="M92" s="207">
        <v>29.57</v>
      </c>
      <c r="N92" s="207">
        <v>49.34</v>
      </c>
      <c r="O92" s="207">
        <v>34.82</v>
      </c>
      <c r="P92" s="207">
        <v>12.72</v>
      </c>
      <c r="Q92" s="207">
        <v>8.73</v>
      </c>
      <c r="R92" s="207">
        <v>9.15</v>
      </c>
      <c r="S92" s="207">
        <v>11.02</v>
      </c>
      <c r="T92" s="207">
        <v>0</v>
      </c>
      <c r="U92" s="207">
        <v>49.85</v>
      </c>
      <c r="V92" s="207">
        <v>6.03</v>
      </c>
      <c r="W92" s="207">
        <v>14.25</v>
      </c>
      <c r="X92" s="207">
        <v>62.4</v>
      </c>
      <c r="Y92" s="207">
        <v>0</v>
      </c>
      <c r="Z92" s="207">
        <v>58.87</v>
      </c>
      <c r="AA92" s="207">
        <v>33.85</v>
      </c>
      <c r="AB92" s="207">
        <v>0</v>
      </c>
      <c r="AC92" s="207">
        <v>15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0.04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492.36</v>
      </c>
      <c r="L93" s="207">
        <v>9.09</v>
      </c>
      <c r="M93" s="207">
        <v>29.57</v>
      </c>
      <c r="N93" s="207">
        <v>49.34</v>
      </c>
      <c r="O93" s="207">
        <v>34.82</v>
      </c>
      <c r="P93" s="207">
        <v>12.72</v>
      </c>
      <c r="Q93" s="207">
        <v>8.73</v>
      </c>
      <c r="R93" s="207">
        <v>9.15</v>
      </c>
      <c r="S93" s="207">
        <v>11.02</v>
      </c>
      <c r="T93" s="207">
        <v>0</v>
      </c>
      <c r="U93" s="207">
        <v>49.85</v>
      </c>
      <c r="V93" s="207">
        <v>6.03</v>
      </c>
      <c r="W93" s="207">
        <v>14.25</v>
      </c>
      <c r="X93" s="207">
        <v>62.4</v>
      </c>
      <c r="Y93" s="207">
        <v>0</v>
      </c>
      <c r="Z93" s="207">
        <v>58.87</v>
      </c>
      <c r="AA93" s="207">
        <v>33.85</v>
      </c>
      <c r="AB93" s="207">
        <v>0</v>
      </c>
      <c r="AC93" s="207">
        <v>15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0.04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492.36</v>
      </c>
      <c r="L94" s="207">
        <v>9.09</v>
      </c>
      <c r="M94" s="207">
        <v>29.57</v>
      </c>
      <c r="N94" s="207">
        <v>49.34</v>
      </c>
      <c r="O94" s="207">
        <v>34.82</v>
      </c>
      <c r="P94" s="207">
        <v>12.72</v>
      </c>
      <c r="Q94" s="207">
        <v>8.73</v>
      </c>
      <c r="R94" s="207">
        <v>9.15</v>
      </c>
      <c r="S94" s="207">
        <v>11.02</v>
      </c>
      <c r="T94" s="207">
        <v>0</v>
      </c>
      <c r="U94" s="207">
        <v>49.85</v>
      </c>
      <c r="V94" s="207">
        <v>6.03</v>
      </c>
      <c r="W94" s="207">
        <v>14.25</v>
      </c>
      <c r="X94" s="207">
        <v>62.4</v>
      </c>
      <c r="Y94" s="207">
        <v>0</v>
      </c>
      <c r="Z94" s="207">
        <v>58.87</v>
      </c>
      <c r="AA94" s="207">
        <v>33.85</v>
      </c>
      <c r="AB94" s="207">
        <v>0</v>
      </c>
      <c r="AC94" s="207">
        <v>15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0.04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492.36</v>
      </c>
      <c r="L95" s="207">
        <v>9.09</v>
      </c>
      <c r="M95" s="207">
        <v>29.57</v>
      </c>
      <c r="N95" s="207">
        <v>49.34</v>
      </c>
      <c r="O95" s="207">
        <v>34.82</v>
      </c>
      <c r="P95" s="207">
        <v>12.72</v>
      </c>
      <c r="Q95" s="207">
        <v>8.73</v>
      </c>
      <c r="R95" s="207">
        <v>9.15</v>
      </c>
      <c r="S95" s="207">
        <v>11.02</v>
      </c>
      <c r="T95" s="207">
        <v>0</v>
      </c>
      <c r="U95" s="207">
        <v>49.85</v>
      </c>
      <c r="V95" s="207">
        <v>6.03</v>
      </c>
      <c r="W95" s="207">
        <v>14.25</v>
      </c>
      <c r="X95" s="207">
        <v>62.4</v>
      </c>
      <c r="Y95" s="207">
        <v>0</v>
      </c>
      <c r="Z95" s="207">
        <v>58.87</v>
      </c>
      <c r="AA95" s="207">
        <v>33.85</v>
      </c>
      <c r="AB95" s="207">
        <v>0</v>
      </c>
      <c r="AC95" s="207">
        <v>15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0.04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492.36</v>
      </c>
      <c r="L96" s="207">
        <v>9.09</v>
      </c>
      <c r="M96" s="207">
        <v>29.57</v>
      </c>
      <c r="N96" s="207">
        <v>49.34</v>
      </c>
      <c r="O96" s="207">
        <v>34.82</v>
      </c>
      <c r="P96" s="207">
        <v>12.72</v>
      </c>
      <c r="Q96" s="207">
        <v>8.73</v>
      </c>
      <c r="R96" s="207">
        <v>9.15</v>
      </c>
      <c r="S96" s="207">
        <v>11.02</v>
      </c>
      <c r="T96" s="207">
        <v>0</v>
      </c>
      <c r="U96" s="207">
        <v>49.85</v>
      </c>
      <c r="V96" s="207">
        <v>6.03</v>
      </c>
      <c r="W96" s="207">
        <v>14.25</v>
      </c>
      <c r="X96" s="207">
        <v>62.4</v>
      </c>
      <c r="Y96" s="207">
        <v>0</v>
      </c>
      <c r="Z96" s="207">
        <v>58.87</v>
      </c>
      <c r="AA96" s="207">
        <v>33.85</v>
      </c>
      <c r="AB96" s="207">
        <v>0</v>
      </c>
      <c r="AC96" s="207">
        <v>15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0.04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492.36</v>
      </c>
      <c r="L97" s="207">
        <v>9.09</v>
      </c>
      <c r="M97" s="207">
        <v>29.57</v>
      </c>
      <c r="N97" s="207">
        <v>49.34</v>
      </c>
      <c r="O97" s="207">
        <v>34.82</v>
      </c>
      <c r="P97" s="207">
        <v>12.72</v>
      </c>
      <c r="Q97" s="207">
        <v>8.73</v>
      </c>
      <c r="R97" s="207">
        <v>9.15</v>
      </c>
      <c r="S97" s="207">
        <v>11.02</v>
      </c>
      <c r="T97" s="207">
        <v>0</v>
      </c>
      <c r="U97" s="207">
        <v>49.85</v>
      </c>
      <c r="V97" s="207">
        <v>6.03</v>
      </c>
      <c r="W97" s="207">
        <v>14.25</v>
      </c>
      <c r="X97" s="207">
        <v>62.4</v>
      </c>
      <c r="Y97" s="207">
        <v>0</v>
      </c>
      <c r="Z97" s="207">
        <v>58.87</v>
      </c>
      <c r="AA97" s="207">
        <v>33.85</v>
      </c>
      <c r="AB97" s="207">
        <v>0</v>
      </c>
      <c r="AC97" s="207">
        <v>15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0.04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492.36</v>
      </c>
      <c r="L98" s="207">
        <v>9.09</v>
      </c>
      <c r="M98" s="207">
        <v>29.57</v>
      </c>
      <c r="N98" s="207">
        <v>49.34</v>
      </c>
      <c r="O98" s="207">
        <v>34.82</v>
      </c>
      <c r="P98" s="207">
        <v>12.72</v>
      </c>
      <c r="Q98" s="207">
        <v>8.73</v>
      </c>
      <c r="R98" s="207">
        <v>9.15</v>
      </c>
      <c r="S98" s="207">
        <v>11.02</v>
      </c>
      <c r="T98" s="207">
        <v>0</v>
      </c>
      <c r="U98" s="207">
        <v>49.85</v>
      </c>
      <c r="V98" s="207">
        <v>6.03</v>
      </c>
      <c r="W98" s="207">
        <v>14.25</v>
      </c>
      <c r="X98" s="207">
        <v>62.4</v>
      </c>
      <c r="Y98" s="207">
        <v>0</v>
      </c>
      <c r="Z98" s="207">
        <v>58.87</v>
      </c>
      <c r="AA98" s="207">
        <v>33.85</v>
      </c>
      <c r="AB98" s="207">
        <v>0</v>
      </c>
      <c r="AC98" s="207">
        <v>15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0.04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11.528325000000009</v>
      </c>
      <c r="L99">
        <f t="shared" si="0"/>
        <v>0.21815750000000014</v>
      </c>
      <c r="M99">
        <f t="shared" si="0"/>
        <v>0.70968000000000075</v>
      </c>
      <c r="N99">
        <f t="shared" si="0"/>
        <v>1.1841600000000017</v>
      </c>
      <c r="O99">
        <f t="shared" si="0"/>
        <v>0.8356800000000012</v>
      </c>
      <c r="P99">
        <f t="shared" si="0"/>
        <v>0.3052800000000005</v>
      </c>
      <c r="Q99">
        <f t="shared" si="0"/>
        <v>0.27982750000000001</v>
      </c>
      <c r="R99">
        <f t="shared" si="0"/>
        <v>0.20071999999999993</v>
      </c>
      <c r="S99">
        <f t="shared" si="0"/>
        <v>0.30286499999999977</v>
      </c>
      <c r="T99">
        <f t="shared" si="0"/>
        <v>0</v>
      </c>
      <c r="U99">
        <f t="shared" si="0"/>
        <v>1.1963999999999999</v>
      </c>
      <c r="V99">
        <f t="shared" si="0"/>
        <v>0.15368749999999964</v>
      </c>
      <c r="W99">
        <f t="shared" si="0"/>
        <v>0.34773749999999998</v>
      </c>
      <c r="X99">
        <f t="shared" si="0"/>
        <v>1.4971574999999981</v>
      </c>
      <c r="Y99">
        <f t="shared" si="0"/>
        <v>0</v>
      </c>
      <c r="Z99">
        <f t="shared" si="0"/>
        <v>1.4128799999999979</v>
      </c>
      <c r="AA99">
        <f t="shared" si="0"/>
        <v>0.8123499999999988</v>
      </c>
      <c r="AB99">
        <f t="shared" si="0"/>
        <v>0</v>
      </c>
      <c r="AC99">
        <f t="shared" si="0"/>
        <v>0.27689999999999987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9.5000000000000065E-4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0.47325499999999998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158.6</v>
      </c>
      <c r="L3" s="207">
        <v>62.94</v>
      </c>
      <c r="M3" s="207">
        <v>0</v>
      </c>
      <c r="N3" s="207">
        <v>28.53</v>
      </c>
      <c r="O3" s="207">
        <v>23.93</v>
      </c>
      <c r="P3" s="207">
        <v>31.91</v>
      </c>
      <c r="Q3" s="207">
        <v>5.05</v>
      </c>
      <c r="R3" s="207">
        <v>4.58</v>
      </c>
      <c r="S3" s="207">
        <v>6.36</v>
      </c>
      <c r="T3" s="207">
        <v>0</v>
      </c>
      <c r="U3" s="207">
        <v>265.64999999999998</v>
      </c>
      <c r="V3" s="207">
        <v>5.08</v>
      </c>
      <c r="W3" s="207">
        <v>8.51</v>
      </c>
      <c r="X3" s="207">
        <v>36.090000000000003</v>
      </c>
      <c r="Y3" s="207">
        <v>0</v>
      </c>
      <c r="Z3" s="207">
        <v>34.04</v>
      </c>
      <c r="AA3" s="207">
        <v>19.57</v>
      </c>
      <c r="AB3" s="207">
        <v>0</v>
      </c>
      <c r="AC3" s="207">
        <v>8.41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0.02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158.6</v>
      </c>
      <c r="L4" s="207">
        <v>62.94</v>
      </c>
      <c r="M4" s="207">
        <v>0</v>
      </c>
      <c r="N4" s="207">
        <v>28.53</v>
      </c>
      <c r="O4" s="207">
        <v>23.93</v>
      </c>
      <c r="P4" s="207">
        <v>31.91</v>
      </c>
      <c r="Q4" s="207">
        <v>5.05</v>
      </c>
      <c r="R4" s="207">
        <v>4.58</v>
      </c>
      <c r="S4" s="207">
        <v>6.36</v>
      </c>
      <c r="T4" s="207">
        <v>0</v>
      </c>
      <c r="U4" s="207">
        <v>265.64999999999998</v>
      </c>
      <c r="V4" s="207">
        <v>5.08</v>
      </c>
      <c r="W4" s="207">
        <v>8.51</v>
      </c>
      <c r="X4" s="207">
        <v>36.090000000000003</v>
      </c>
      <c r="Y4" s="207">
        <v>0</v>
      </c>
      <c r="Z4" s="207">
        <v>34.04</v>
      </c>
      <c r="AA4" s="207">
        <v>19.57</v>
      </c>
      <c r="AB4" s="207">
        <v>0</v>
      </c>
      <c r="AC4" s="207">
        <v>8.41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0.02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158.6</v>
      </c>
      <c r="L5" s="207">
        <v>62.94</v>
      </c>
      <c r="M5" s="207">
        <v>0</v>
      </c>
      <c r="N5" s="207">
        <v>28.53</v>
      </c>
      <c r="O5" s="207">
        <v>23.93</v>
      </c>
      <c r="P5" s="207">
        <v>31.91</v>
      </c>
      <c r="Q5" s="207">
        <v>5.05</v>
      </c>
      <c r="R5" s="207">
        <v>4.58</v>
      </c>
      <c r="S5" s="207">
        <v>6.36</v>
      </c>
      <c r="T5" s="207">
        <v>0</v>
      </c>
      <c r="U5" s="207">
        <v>265.64999999999998</v>
      </c>
      <c r="V5" s="207">
        <v>5.08</v>
      </c>
      <c r="W5" s="207">
        <v>8.51</v>
      </c>
      <c r="X5" s="207">
        <v>36.090000000000003</v>
      </c>
      <c r="Y5" s="207">
        <v>0</v>
      </c>
      <c r="Z5" s="207">
        <v>34.04</v>
      </c>
      <c r="AA5" s="207">
        <v>19.57</v>
      </c>
      <c r="AB5" s="207">
        <v>0</v>
      </c>
      <c r="AC5" s="207">
        <v>8.41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0.02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158.6</v>
      </c>
      <c r="L6" s="207">
        <v>62.94</v>
      </c>
      <c r="M6" s="207">
        <v>0</v>
      </c>
      <c r="N6" s="207">
        <v>28.53</v>
      </c>
      <c r="O6" s="207">
        <v>23.93</v>
      </c>
      <c r="P6" s="207">
        <v>31.91</v>
      </c>
      <c r="Q6" s="207">
        <v>5.05</v>
      </c>
      <c r="R6" s="207">
        <v>4.58</v>
      </c>
      <c r="S6" s="207">
        <v>6.36</v>
      </c>
      <c r="T6" s="207">
        <v>0</v>
      </c>
      <c r="U6" s="207">
        <v>265.64999999999998</v>
      </c>
      <c r="V6" s="207">
        <v>5.08</v>
      </c>
      <c r="W6" s="207">
        <v>8.51</v>
      </c>
      <c r="X6" s="207">
        <v>36.090000000000003</v>
      </c>
      <c r="Y6" s="207">
        <v>0</v>
      </c>
      <c r="Z6" s="207">
        <v>34.04</v>
      </c>
      <c r="AA6" s="207">
        <v>19.57</v>
      </c>
      <c r="AB6" s="207">
        <v>0</v>
      </c>
      <c r="AC6" s="207">
        <v>8.41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0.02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158.6</v>
      </c>
      <c r="L7" s="207">
        <v>62.95</v>
      </c>
      <c r="M7" s="207">
        <v>0</v>
      </c>
      <c r="N7" s="207">
        <v>28.53</v>
      </c>
      <c r="O7" s="207">
        <v>23.93</v>
      </c>
      <c r="P7" s="207">
        <v>31.91</v>
      </c>
      <c r="Q7" s="207">
        <v>5.05</v>
      </c>
      <c r="R7" s="207">
        <v>4.58</v>
      </c>
      <c r="S7" s="207">
        <v>6.37</v>
      </c>
      <c r="T7" s="207">
        <v>0</v>
      </c>
      <c r="U7" s="207">
        <v>265.64999999999998</v>
      </c>
      <c r="V7" s="207">
        <v>5.08</v>
      </c>
      <c r="W7" s="207">
        <v>8.52</v>
      </c>
      <c r="X7" s="207">
        <v>36.090000000000003</v>
      </c>
      <c r="Y7" s="207">
        <v>0</v>
      </c>
      <c r="Z7" s="207">
        <v>34.04</v>
      </c>
      <c r="AA7" s="207">
        <v>19.57</v>
      </c>
      <c r="AB7" s="207">
        <v>0</v>
      </c>
      <c r="AC7" s="207">
        <v>8.41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0.02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158.6</v>
      </c>
      <c r="L8" s="207">
        <v>62.95</v>
      </c>
      <c r="M8" s="207">
        <v>0</v>
      </c>
      <c r="N8" s="207">
        <v>28.53</v>
      </c>
      <c r="O8" s="207">
        <v>23.93</v>
      </c>
      <c r="P8" s="207">
        <v>31.91</v>
      </c>
      <c r="Q8" s="207">
        <v>5.05</v>
      </c>
      <c r="R8" s="207">
        <v>4.58</v>
      </c>
      <c r="S8" s="207">
        <v>6.37</v>
      </c>
      <c r="T8" s="207">
        <v>0</v>
      </c>
      <c r="U8" s="207">
        <v>265.64999999999998</v>
      </c>
      <c r="V8" s="207">
        <v>5.08</v>
      </c>
      <c r="W8" s="207">
        <v>8.52</v>
      </c>
      <c r="X8" s="207">
        <v>36.090000000000003</v>
      </c>
      <c r="Y8" s="207">
        <v>0</v>
      </c>
      <c r="Z8" s="207">
        <v>34.04</v>
      </c>
      <c r="AA8" s="207">
        <v>19.57</v>
      </c>
      <c r="AB8" s="207">
        <v>0</v>
      </c>
      <c r="AC8" s="207">
        <v>8.41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0.02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158.6</v>
      </c>
      <c r="L9" s="207">
        <v>62.95</v>
      </c>
      <c r="M9" s="207">
        <v>0</v>
      </c>
      <c r="N9" s="207">
        <v>28.53</v>
      </c>
      <c r="O9" s="207">
        <v>23.93</v>
      </c>
      <c r="P9" s="207">
        <v>31.91</v>
      </c>
      <c r="Q9" s="207">
        <v>5.05</v>
      </c>
      <c r="R9" s="207">
        <v>4.37</v>
      </c>
      <c r="S9" s="207">
        <v>6.37</v>
      </c>
      <c r="T9" s="207">
        <v>0</v>
      </c>
      <c r="U9" s="207">
        <v>265.64999999999998</v>
      </c>
      <c r="V9" s="207">
        <v>5.08</v>
      </c>
      <c r="W9" s="207">
        <v>8.51</v>
      </c>
      <c r="X9" s="207">
        <v>36.090000000000003</v>
      </c>
      <c r="Y9" s="207">
        <v>0</v>
      </c>
      <c r="Z9" s="207">
        <v>34.04</v>
      </c>
      <c r="AA9" s="207">
        <v>19.57</v>
      </c>
      <c r="AB9" s="207">
        <v>0</v>
      </c>
      <c r="AC9" s="207">
        <v>8.41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0.02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121.36</v>
      </c>
      <c r="L10" s="207">
        <v>22.25</v>
      </c>
      <c r="M10" s="207">
        <v>0</v>
      </c>
      <c r="N10" s="207">
        <v>28.53</v>
      </c>
      <c r="O10" s="207">
        <v>23.93</v>
      </c>
      <c r="P10" s="207">
        <v>31.91</v>
      </c>
      <c r="Q10" s="207">
        <v>5.05</v>
      </c>
      <c r="R10" s="207">
        <v>4.58</v>
      </c>
      <c r="S10" s="207">
        <v>6.37</v>
      </c>
      <c r="T10" s="207">
        <v>0</v>
      </c>
      <c r="U10" s="207">
        <v>265.64999999999998</v>
      </c>
      <c r="V10" s="207">
        <v>5.08</v>
      </c>
      <c r="W10" s="207">
        <v>8.51</v>
      </c>
      <c r="X10" s="207">
        <v>36.090000000000003</v>
      </c>
      <c r="Y10" s="207">
        <v>0</v>
      </c>
      <c r="Z10" s="207">
        <v>34.04</v>
      </c>
      <c r="AA10" s="207">
        <v>19.57</v>
      </c>
      <c r="AB10" s="207">
        <v>0</v>
      </c>
      <c r="AC10" s="207">
        <v>8.41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0.02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121.36</v>
      </c>
      <c r="L11" s="207">
        <v>21.87</v>
      </c>
      <c r="M11" s="207">
        <v>0</v>
      </c>
      <c r="N11" s="207">
        <v>28.53</v>
      </c>
      <c r="O11" s="207">
        <v>23.93</v>
      </c>
      <c r="P11" s="207">
        <v>31.91</v>
      </c>
      <c r="Q11" s="207">
        <v>5.05</v>
      </c>
      <c r="R11" s="207">
        <v>4.58</v>
      </c>
      <c r="S11" s="207">
        <v>6.37</v>
      </c>
      <c r="T11" s="207">
        <v>0</v>
      </c>
      <c r="U11" s="207">
        <v>265.64999999999998</v>
      </c>
      <c r="V11" s="207">
        <v>5.08</v>
      </c>
      <c r="W11" s="207">
        <v>8.51</v>
      </c>
      <c r="X11" s="207">
        <v>36.090000000000003</v>
      </c>
      <c r="Y11" s="207">
        <v>0</v>
      </c>
      <c r="Z11" s="207">
        <v>34.04</v>
      </c>
      <c r="AA11" s="207">
        <v>19.57</v>
      </c>
      <c r="AB11" s="207">
        <v>0</v>
      </c>
      <c r="AC11" s="207">
        <v>8.64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0.02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121.36</v>
      </c>
      <c r="L12" s="207">
        <v>22.25</v>
      </c>
      <c r="M12" s="207">
        <v>0</v>
      </c>
      <c r="N12" s="207">
        <v>28.53</v>
      </c>
      <c r="O12" s="207">
        <v>23.93</v>
      </c>
      <c r="P12" s="207">
        <v>31.91</v>
      </c>
      <c r="Q12" s="207">
        <v>5.05</v>
      </c>
      <c r="R12" s="207">
        <v>4.58</v>
      </c>
      <c r="S12" s="207">
        <v>6.37</v>
      </c>
      <c r="T12" s="207">
        <v>0</v>
      </c>
      <c r="U12" s="207">
        <v>265.64999999999998</v>
      </c>
      <c r="V12" s="207">
        <v>5.08</v>
      </c>
      <c r="W12" s="207">
        <v>8.51</v>
      </c>
      <c r="X12" s="207">
        <v>36.090000000000003</v>
      </c>
      <c r="Y12" s="207">
        <v>0</v>
      </c>
      <c r="Z12" s="207">
        <v>34.04</v>
      </c>
      <c r="AA12" s="207">
        <v>19.57</v>
      </c>
      <c r="AB12" s="207">
        <v>0</v>
      </c>
      <c r="AC12" s="207">
        <v>8.64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0.02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121.36</v>
      </c>
      <c r="L13" s="207">
        <v>22.25</v>
      </c>
      <c r="M13" s="207">
        <v>0</v>
      </c>
      <c r="N13" s="207">
        <v>28.53</v>
      </c>
      <c r="O13" s="207">
        <v>23.93</v>
      </c>
      <c r="P13" s="207">
        <v>31.91</v>
      </c>
      <c r="Q13" s="207">
        <v>5.05</v>
      </c>
      <c r="R13" s="207">
        <v>4.58</v>
      </c>
      <c r="S13" s="207">
        <v>6.37</v>
      </c>
      <c r="T13" s="207">
        <v>0</v>
      </c>
      <c r="U13" s="207">
        <v>265.64999999999998</v>
      </c>
      <c r="V13" s="207">
        <v>5.08</v>
      </c>
      <c r="W13" s="207">
        <v>8.51</v>
      </c>
      <c r="X13" s="207">
        <v>36.090000000000003</v>
      </c>
      <c r="Y13" s="207">
        <v>0</v>
      </c>
      <c r="Z13" s="207">
        <v>34.04</v>
      </c>
      <c r="AA13" s="207">
        <v>19.57</v>
      </c>
      <c r="AB13" s="207">
        <v>0</v>
      </c>
      <c r="AC13" s="207">
        <v>8.64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0.02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121.36</v>
      </c>
      <c r="L14" s="207">
        <v>22.25</v>
      </c>
      <c r="M14" s="207">
        <v>0</v>
      </c>
      <c r="N14" s="207">
        <v>28.53</v>
      </c>
      <c r="O14" s="207">
        <v>23.93</v>
      </c>
      <c r="P14" s="207">
        <v>31.91</v>
      </c>
      <c r="Q14" s="207">
        <v>5.05</v>
      </c>
      <c r="R14" s="207">
        <v>4.58</v>
      </c>
      <c r="S14" s="207">
        <v>6.37</v>
      </c>
      <c r="T14" s="207">
        <v>0</v>
      </c>
      <c r="U14" s="207">
        <v>265.64999999999998</v>
      </c>
      <c r="V14" s="207">
        <v>5.08</v>
      </c>
      <c r="W14" s="207">
        <v>8.51</v>
      </c>
      <c r="X14" s="207">
        <v>36.090000000000003</v>
      </c>
      <c r="Y14" s="207">
        <v>0</v>
      </c>
      <c r="Z14" s="207">
        <v>34.04</v>
      </c>
      <c r="AA14" s="207">
        <v>19.57</v>
      </c>
      <c r="AB14" s="207">
        <v>0</v>
      </c>
      <c r="AC14" s="207">
        <v>8.64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0.02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121.36</v>
      </c>
      <c r="L15" s="207">
        <v>22.25</v>
      </c>
      <c r="M15" s="207">
        <v>0</v>
      </c>
      <c r="N15" s="207">
        <v>28.53</v>
      </c>
      <c r="O15" s="207">
        <v>23.93</v>
      </c>
      <c r="P15" s="207">
        <v>31.91</v>
      </c>
      <c r="Q15" s="207">
        <v>5.05</v>
      </c>
      <c r="R15" s="207">
        <v>4.58</v>
      </c>
      <c r="S15" s="207">
        <v>6.37</v>
      </c>
      <c r="T15" s="207">
        <v>0</v>
      </c>
      <c r="U15" s="207">
        <v>265.64999999999998</v>
      </c>
      <c r="V15" s="207">
        <v>3.49</v>
      </c>
      <c r="W15" s="207">
        <v>8.51</v>
      </c>
      <c r="X15" s="207">
        <v>36.090000000000003</v>
      </c>
      <c r="Y15" s="207">
        <v>0</v>
      </c>
      <c r="Z15" s="207">
        <v>34.04</v>
      </c>
      <c r="AA15" s="207">
        <v>19.57</v>
      </c>
      <c r="AB15" s="207">
        <v>0</v>
      </c>
      <c r="AC15" s="207">
        <v>8.64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0.02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121.36</v>
      </c>
      <c r="L16" s="207">
        <v>22.25</v>
      </c>
      <c r="M16" s="207">
        <v>0</v>
      </c>
      <c r="N16" s="207">
        <v>28.53</v>
      </c>
      <c r="O16" s="207">
        <v>23.93</v>
      </c>
      <c r="P16" s="207">
        <v>31.91</v>
      </c>
      <c r="Q16" s="207">
        <v>5.05</v>
      </c>
      <c r="R16" s="207">
        <v>4.58</v>
      </c>
      <c r="S16" s="207">
        <v>6.37</v>
      </c>
      <c r="T16" s="207">
        <v>0</v>
      </c>
      <c r="U16" s="207">
        <v>265.64999999999998</v>
      </c>
      <c r="V16" s="207">
        <v>3.49</v>
      </c>
      <c r="W16" s="207">
        <v>8.51</v>
      </c>
      <c r="X16" s="207">
        <v>36.090000000000003</v>
      </c>
      <c r="Y16" s="207">
        <v>0</v>
      </c>
      <c r="Z16" s="207">
        <v>34.04</v>
      </c>
      <c r="AA16" s="207">
        <v>19.57</v>
      </c>
      <c r="AB16" s="207">
        <v>0</v>
      </c>
      <c r="AC16" s="207">
        <v>8.64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0.02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121.36</v>
      </c>
      <c r="L17" s="207">
        <v>22.25</v>
      </c>
      <c r="M17" s="207">
        <v>0</v>
      </c>
      <c r="N17" s="207">
        <v>28.53</v>
      </c>
      <c r="O17" s="207">
        <v>23.93</v>
      </c>
      <c r="P17" s="207">
        <v>31.91</v>
      </c>
      <c r="Q17" s="207">
        <v>5.05</v>
      </c>
      <c r="R17" s="207">
        <v>4.58</v>
      </c>
      <c r="S17" s="207">
        <v>6.37</v>
      </c>
      <c r="T17" s="207">
        <v>0</v>
      </c>
      <c r="U17" s="207">
        <v>265.64999999999998</v>
      </c>
      <c r="V17" s="207">
        <v>3.49</v>
      </c>
      <c r="W17" s="207">
        <v>8.51</v>
      </c>
      <c r="X17" s="207">
        <v>36.090000000000003</v>
      </c>
      <c r="Y17" s="207">
        <v>0</v>
      </c>
      <c r="Z17" s="207">
        <v>34.04</v>
      </c>
      <c r="AA17" s="207">
        <v>19.57</v>
      </c>
      <c r="AB17" s="207">
        <v>0</v>
      </c>
      <c r="AC17" s="207">
        <v>8.64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0.02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121.36</v>
      </c>
      <c r="L18" s="207">
        <v>22.25</v>
      </c>
      <c r="M18" s="207">
        <v>0</v>
      </c>
      <c r="N18" s="207">
        <v>28.53</v>
      </c>
      <c r="O18" s="207">
        <v>23.93</v>
      </c>
      <c r="P18" s="207">
        <v>31.91</v>
      </c>
      <c r="Q18" s="207">
        <v>5.05</v>
      </c>
      <c r="R18" s="207">
        <v>4.58</v>
      </c>
      <c r="S18" s="207">
        <v>6.37</v>
      </c>
      <c r="T18" s="207">
        <v>0</v>
      </c>
      <c r="U18" s="207">
        <v>265.64999999999998</v>
      </c>
      <c r="V18" s="207">
        <v>3.49</v>
      </c>
      <c r="W18" s="207">
        <v>8.51</v>
      </c>
      <c r="X18" s="207">
        <v>36.090000000000003</v>
      </c>
      <c r="Y18" s="207">
        <v>0</v>
      </c>
      <c r="Z18" s="207">
        <v>34.04</v>
      </c>
      <c r="AA18" s="207">
        <v>19.57</v>
      </c>
      <c r="AB18" s="207">
        <v>0</v>
      </c>
      <c r="AC18" s="207">
        <v>8.64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0.02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121.36</v>
      </c>
      <c r="L19" s="207">
        <v>22.25</v>
      </c>
      <c r="M19" s="207">
        <v>0</v>
      </c>
      <c r="N19" s="207">
        <v>28.53</v>
      </c>
      <c r="O19" s="207">
        <v>23.93</v>
      </c>
      <c r="P19" s="207">
        <v>31.91</v>
      </c>
      <c r="Q19" s="207">
        <v>5.05</v>
      </c>
      <c r="R19" s="207">
        <v>4.58</v>
      </c>
      <c r="S19" s="207">
        <v>6.37</v>
      </c>
      <c r="T19" s="207">
        <v>0</v>
      </c>
      <c r="U19" s="207">
        <v>265.64999999999998</v>
      </c>
      <c r="V19" s="207">
        <v>3.49</v>
      </c>
      <c r="W19" s="207">
        <v>8.51</v>
      </c>
      <c r="X19" s="207">
        <v>36.090000000000003</v>
      </c>
      <c r="Y19" s="207">
        <v>0</v>
      </c>
      <c r="Z19" s="207">
        <v>34.04</v>
      </c>
      <c r="AA19" s="207">
        <v>19.57</v>
      </c>
      <c r="AB19" s="207">
        <v>0</v>
      </c>
      <c r="AC19" s="207">
        <v>8.41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0.02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121.36</v>
      </c>
      <c r="L20" s="207">
        <v>22.25</v>
      </c>
      <c r="M20" s="207">
        <v>0</v>
      </c>
      <c r="N20" s="207">
        <v>28.53</v>
      </c>
      <c r="O20" s="207">
        <v>23.93</v>
      </c>
      <c r="P20" s="207">
        <v>31.91</v>
      </c>
      <c r="Q20" s="207">
        <v>5.05</v>
      </c>
      <c r="R20" s="207">
        <v>4.58</v>
      </c>
      <c r="S20" s="207">
        <v>6.37</v>
      </c>
      <c r="T20" s="207">
        <v>0</v>
      </c>
      <c r="U20" s="207">
        <v>265.64999999999998</v>
      </c>
      <c r="V20" s="207">
        <v>3.62</v>
      </c>
      <c r="W20" s="207">
        <v>8.52</v>
      </c>
      <c r="X20" s="207">
        <v>36.090000000000003</v>
      </c>
      <c r="Y20" s="207">
        <v>0</v>
      </c>
      <c r="Z20" s="207">
        <v>34.04</v>
      </c>
      <c r="AA20" s="207">
        <v>19.57</v>
      </c>
      <c r="AB20" s="207">
        <v>0</v>
      </c>
      <c r="AC20" s="207">
        <v>8.41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0.02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158.6</v>
      </c>
      <c r="L21" s="207">
        <v>62.95</v>
      </c>
      <c r="M21" s="207">
        <v>0</v>
      </c>
      <c r="N21" s="207">
        <v>28.53</v>
      </c>
      <c r="O21" s="207">
        <v>23.93</v>
      </c>
      <c r="P21" s="207">
        <v>31.91</v>
      </c>
      <c r="Q21" s="207">
        <v>5.05</v>
      </c>
      <c r="R21" s="207">
        <v>4.58</v>
      </c>
      <c r="S21" s="207">
        <v>6.37</v>
      </c>
      <c r="T21" s="207">
        <v>0</v>
      </c>
      <c r="U21" s="207">
        <v>265.64999999999998</v>
      </c>
      <c r="V21" s="207">
        <v>3.62</v>
      </c>
      <c r="W21" s="207">
        <v>8.52</v>
      </c>
      <c r="X21" s="207">
        <v>36.090000000000003</v>
      </c>
      <c r="Y21" s="207">
        <v>0</v>
      </c>
      <c r="Z21" s="207">
        <v>34.04</v>
      </c>
      <c r="AA21" s="207">
        <v>19.57</v>
      </c>
      <c r="AB21" s="207">
        <v>0</v>
      </c>
      <c r="AC21" s="207">
        <v>18.559999999999999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0.02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158.6</v>
      </c>
      <c r="L22" s="207">
        <v>62.94</v>
      </c>
      <c r="M22" s="207">
        <v>0</v>
      </c>
      <c r="N22" s="207">
        <v>28.53</v>
      </c>
      <c r="O22" s="207">
        <v>23.93</v>
      </c>
      <c r="P22" s="207">
        <v>31.91</v>
      </c>
      <c r="Q22" s="207">
        <v>4.9400000000000004</v>
      </c>
      <c r="R22" s="207">
        <v>4.58</v>
      </c>
      <c r="S22" s="207">
        <v>6.37</v>
      </c>
      <c r="T22" s="207">
        <v>0</v>
      </c>
      <c r="U22" s="207">
        <v>265.64999999999998</v>
      </c>
      <c r="V22" s="207">
        <v>3.49</v>
      </c>
      <c r="W22" s="207">
        <v>8.51</v>
      </c>
      <c r="X22" s="207">
        <v>36.090000000000003</v>
      </c>
      <c r="Y22" s="207">
        <v>0</v>
      </c>
      <c r="Z22" s="207">
        <v>34.04</v>
      </c>
      <c r="AA22" s="207">
        <v>19.57</v>
      </c>
      <c r="AB22" s="207">
        <v>0</v>
      </c>
      <c r="AC22" s="207">
        <v>18.559999999999999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0.02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158.6</v>
      </c>
      <c r="L23" s="207">
        <v>62.94</v>
      </c>
      <c r="M23" s="207">
        <v>0</v>
      </c>
      <c r="N23" s="207">
        <v>28.53</v>
      </c>
      <c r="O23" s="207">
        <v>23.93</v>
      </c>
      <c r="P23" s="207">
        <v>31.91</v>
      </c>
      <c r="Q23" s="207">
        <v>5.05</v>
      </c>
      <c r="R23" s="207">
        <v>4.58</v>
      </c>
      <c r="S23" s="207">
        <v>6.37</v>
      </c>
      <c r="T23" s="207">
        <v>0</v>
      </c>
      <c r="U23" s="207">
        <v>265.64999999999998</v>
      </c>
      <c r="V23" s="207">
        <v>3.49</v>
      </c>
      <c r="W23" s="207">
        <v>8.51</v>
      </c>
      <c r="X23" s="207">
        <v>36.090000000000003</v>
      </c>
      <c r="Y23" s="207">
        <v>0</v>
      </c>
      <c r="Z23" s="207">
        <v>34.04</v>
      </c>
      <c r="AA23" s="207">
        <v>19.57</v>
      </c>
      <c r="AB23" s="207">
        <v>0</v>
      </c>
      <c r="AC23" s="207">
        <v>18.559999999999999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0.02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158.6</v>
      </c>
      <c r="L24" s="207">
        <v>62.94</v>
      </c>
      <c r="M24" s="207">
        <v>0</v>
      </c>
      <c r="N24" s="207">
        <v>28.53</v>
      </c>
      <c r="O24" s="207">
        <v>23.93</v>
      </c>
      <c r="P24" s="207">
        <v>31.91</v>
      </c>
      <c r="Q24" s="207">
        <v>5.05</v>
      </c>
      <c r="R24" s="207">
        <v>4.58</v>
      </c>
      <c r="S24" s="207">
        <v>6.37</v>
      </c>
      <c r="T24" s="207">
        <v>0</v>
      </c>
      <c r="U24" s="207">
        <v>265.64999999999998</v>
      </c>
      <c r="V24" s="207">
        <v>3.49</v>
      </c>
      <c r="W24" s="207">
        <v>8.51</v>
      </c>
      <c r="X24" s="207">
        <v>36.090000000000003</v>
      </c>
      <c r="Y24" s="207">
        <v>0</v>
      </c>
      <c r="Z24" s="207">
        <v>34.04</v>
      </c>
      <c r="AA24" s="207">
        <v>19.57</v>
      </c>
      <c r="AB24" s="207">
        <v>0</v>
      </c>
      <c r="AC24" s="207">
        <v>18.559999999999999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0.02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158.6</v>
      </c>
      <c r="L25" s="207">
        <v>62.94</v>
      </c>
      <c r="M25" s="207">
        <v>0</v>
      </c>
      <c r="N25" s="207">
        <v>28.53</v>
      </c>
      <c r="O25" s="207">
        <v>23.93</v>
      </c>
      <c r="P25" s="207">
        <v>31.91</v>
      </c>
      <c r="Q25" s="207">
        <v>5.05</v>
      </c>
      <c r="R25" s="207">
        <v>4.58</v>
      </c>
      <c r="S25" s="207">
        <v>6.37</v>
      </c>
      <c r="T25" s="207">
        <v>0</v>
      </c>
      <c r="U25" s="207">
        <v>265.64999999999998</v>
      </c>
      <c r="V25" s="207">
        <v>3.49</v>
      </c>
      <c r="W25" s="207">
        <v>8.51</v>
      </c>
      <c r="X25" s="207">
        <v>36.090000000000003</v>
      </c>
      <c r="Y25" s="207">
        <v>0</v>
      </c>
      <c r="Z25" s="207">
        <v>34.04</v>
      </c>
      <c r="AA25" s="207">
        <v>19.57</v>
      </c>
      <c r="AB25" s="207">
        <v>0</v>
      </c>
      <c r="AC25" s="207">
        <v>18.559999999999999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0.02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158.6</v>
      </c>
      <c r="L26" s="207">
        <v>62.94</v>
      </c>
      <c r="M26" s="207">
        <v>0</v>
      </c>
      <c r="N26" s="207">
        <v>28.53</v>
      </c>
      <c r="O26" s="207">
        <v>23.93</v>
      </c>
      <c r="P26" s="207">
        <v>31.91</v>
      </c>
      <c r="Q26" s="207">
        <v>5.05</v>
      </c>
      <c r="R26" s="207">
        <v>4.58</v>
      </c>
      <c r="S26" s="207">
        <v>6.37</v>
      </c>
      <c r="T26" s="207">
        <v>0</v>
      </c>
      <c r="U26" s="207">
        <v>265.64999999999998</v>
      </c>
      <c r="V26" s="207">
        <v>3.49</v>
      </c>
      <c r="W26" s="207">
        <v>8.51</v>
      </c>
      <c r="X26" s="207">
        <v>36.090000000000003</v>
      </c>
      <c r="Y26" s="207">
        <v>0</v>
      </c>
      <c r="Z26" s="207">
        <v>34.04</v>
      </c>
      <c r="AA26" s="207">
        <v>19.57</v>
      </c>
      <c r="AB26" s="207">
        <v>0</v>
      </c>
      <c r="AC26" s="207">
        <v>18.559999999999999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0.02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158.6</v>
      </c>
      <c r="L27" s="207">
        <v>62.94</v>
      </c>
      <c r="M27" s="207">
        <v>0</v>
      </c>
      <c r="N27" s="207">
        <v>28.53</v>
      </c>
      <c r="O27" s="207">
        <v>23.93</v>
      </c>
      <c r="P27" s="207">
        <v>31.91</v>
      </c>
      <c r="Q27" s="207">
        <v>4.7699999999999996</v>
      </c>
      <c r="R27" s="207">
        <v>4.58</v>
      </c>
      <c r="S27" s="207">
        <v>6.37</v>
      </c>
      <c r="T27" s="207">
        <v>0</v>
      </c>
      <c r="U27" s="207">
        <v>265.64999999999998</v>
      </c>
      <c r="V27" s="207">
        <v>3.49</v>
      </c>
      <c r="W27" s="207">
        <v>8.51</v>
      </c>
      <c r="X27" s="207">
        <v>36.090000000000003</v>
      </c>
      <c r="Y27" s="207">
        <v>0</v>
      </c>
      <c r="Z27" s="207">
        <v>34.04</v>
      </c>
      <c r="AA27" s="207">
        <v>19.57</v>
      </c>
      <c r="AB27" s="207">
        <v>0</v>
      </c>
      <c r="AC27" s="207">
        <v>18.559999999999999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0.02</v>
      </c>
      <c r="AM27" s="207">
        <v>0</v>
      </c>
      <c r="AN27" s="207">
        <v>0</v>
      </c>
      <c r="AO27" s="207">
        <v>0</v>
      </c>
      <c r="AP27" s="207">
        <v>0</v>
      </c>
      <c r="AQ27" s="207">
        <v>0.15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158.6</v>
      </c>
      <c r="L28" s="207">
        <v>62.94</v>
      </c>
      <c r="M28" s="207">
        <v>0</v>
      </c>
      <c r="N28" s="207">
        <v>28.53</v>
      </c>
      <c r="O28" s="207">
        <v>23.93</v>
      </c>
      <c r="P28" s="207">
        <v>31.91</v>
      </c>
      <c r="Q28" s="207">
        <v>4.7699999999999996</v>
      </c>
      <c r="R28" s="207">
        <v>4.58</v>
      </c>
      <c r="S28" s="207">
        <v>6.37</v>
      </c>
      <c r="T28" s="207">
        <v>0</v>
      </c>
      <c r="U28" s="207">
        <v>265.64999999999998</v>
      </c>
      <c r="V28" s="207">
        <v>3.49</v>
      </c>
      <c r="W28" s="207">
        <v>8.51</v>
      </c>
      <c r="X28" s="207">
        <v>36.090000000000003</v>
      </c>
      <c r="Y28" s="207">
        <v>0</v>
      </c>
      <c r="Z28" s="207">
        <v>34.04</v>
      </c>
      <c r="AA28" s="207">
        <v>19.57</v>
      </c>
      <c r="AB28" s="207">
        <v>0</v>
      </c>
      <c r="AC28" s="207">
        <v>18.559999999999999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0.02</v>
      </c>
      <c r="AM28" s="207">
        <v>0</v>
      </c>
      <c r="AN28" s="207">
        <v>0</v>
      </c>
      <c r="AO28" s="207">
        <v>0</v>
      </c>
      <c r="AP28" s="207">
        <v>0</v>
      </c>
      <c r="AQ28" s="207">
        <v>0.18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158.6</v>
      </c>
      <c r="L29" s="207">
        <v>62.94</v>
      </c>
      <c r="M29" s="207">
        <v>0</v>
      </c>
      <c r="N29" s="207">
        <v>28.53</v>
      </c>
      <c r="O29" s="207">
        <v>23.93</v>
      </c>
      <c r="P29" s="207">
        <v>31.91</v>
      </c>
      <c r="Q29" s="207">
        <v>4.7699999999999996</v>
      </c>
      <c r="R29" s="207">
        <v>4.58</v>
      </c>
      <c r="S29" s="207">
        <v>6.37</v>
      </c>
      <c r="T29" s="207">
        <v>0</v>
      </c>
      <c r="U29" s="207">
        <v>265.64999999999998</v>
      </c>
      <c r="V29" s="207">
        <v>3.49</v>
      </c>
      <c r="W29" s="207">
        <v>8.51</v>
      </c>
      <c r="X29" s="207">
        <v>36.090000000000003</v>
      </c>
      <c r="Y29" s="207">
        <v>0</v>
      </c>
      <c r="Z29" s="207">
        <v>34.04</v>
      </c>
      <c r="AA29" s="207">
        <v>19.57</v>
      </c>
      <c r="AB29" s="207">
        <v>0</v>
      </c>
      <c r="AC29" s="207">
        <v>18.559999999999999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0.02</v>
      </c>
      <c r="AM29" s="207">
        <v>0</v>
      </c>
      <c r="AN29" s="207">
        <v>0</v>
      </c>
      <c r="AO29" s="207">
        <v>0</v>
      </c>
      <c r="AP29" s="207">
        <v>0</v>
      </c>
      <c r="AQ29" s="207">
        <v>1.39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158.6</v>
      </c>
      <c r="L30" s="207">
        <v>62.94</v>
      </c>
      <c r="M30" s="207">
        <v>0</v>
      </c>
      <c r="N30" s="207">
        <v>28.53</v>
      </c>
      <c r="O30" s="207">
        <v>23.93</v>
      </c>
      <c r="P30" s="207">
        <v>31.91</v>
      </c>
      <c r="Q30" s="207">
        <v>4.7699999999999996</v>
      </c>
      <c r="R30" s="207">
        <v>4.58</v>
      </c>
      <c r="S30" s="207">
        <v>6.37</v>
      </c>
      <c r="T30" s="207">
        <v>0</v>
      </c>
      <c r="U30" s="207">
        <v>265.64999999999998</v>
      </c>
      <c r="V30" s="207">
        <v>3.49</v>
      </c>
      <c r="W30" s="207">
        <v>8.51</v>
      </c>
      <c r="X30" s="207">
        <v>36.090000000000003</v>
      </c>
      <c r="Y30" s="207">
        <v>0</v>
      </c>
      <c r="Z30" s="207">
        <v>34.04</v>
      </c>
      <c r="AA30" s="207">
        <v>19.57</v>
      </c>
      <c r="AB30" s="207">
        <v>0</v>
      </c>
      <c r="AC30" s="207">
        <v>18.559999999999999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0.02</v>
      </c>
      <c r="AM30" s="207">
        <v>0</v>
      </c>
      <c r="AN30" s="207">
        <v>0</v>
      </c>
      <c r="AO30" s="207">
        <v>0</v>
      </c>
      <c r="AP30" s="207">
        <v>0</v>
      </c>
      <c r="AQ30" s="207">
        <v>4.58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158.6</v>
      </c>
      <c r="L31" s="207">
        <v>62.94</v>
      </c>
      <c r="M31" s="207">
        <v>0</v>
      </c>
      <c r="N31" s="207">
        <v>28.53</v>
      </c>
      <c r="O31" s="207">
        <v>23.93</v>
      </c>
      <c r="P31" s="207">
        <v>31.91</v>
      </c>
      <c r="Q31" s="207">
        <v>4.7699999999999996</v>
      </c>
      <c r="R31" s="207">
        <v>4.58</v>
      </c>
      <c r="S31" s="207">
        <v>6.37</v>
      </c>
      <c r="T31" s="207">
        <v>0</v>
      </c>
      <c r="U31" s="207">
        <v>265.64999999999998</v>
      </c>
      <c r="V31" s="207">
        <v>3.49</v>
      </c>
      <c r="W31" s="207">
        <v>8.51</v>
      </c>
      <c r="X31" s="207">
        <v>36.090000000000003</v>
      </c>
      <c r="Y31" s="207">
        <v>0</v>
      </c>
      <c r="Z31" s="207">
        <v>34.04</v>
      </c>
      <c r="AA31" s="207">
        <v>19.57</v>
      </c>
      <c r="AB31" s="207">
        <v>0</v>
      </c>
      <c r="AC31" s="207">
        <v>18.559999999999999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0.02</v>
      </c>
      <c r="AM31" s="207">
        <v>0</v>
      </c>
      <c r="AN31" s="207">
        <v>0</v>
      </c>
      <c r="AO31" s="207">
        <v>0</v>
      </c>
      <c r="AP31" s="207">
        <v>0</v>
      </c>
      <c r="AQ31" s="207">
        <v>10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158.6</v>
      </c>
      <c r="L32" s="207">
        <v>62.94</v>
      </c>
      <c r="M32" s="207">
        <v>0</v>
      </c>
      <c r="N32" s="207">
        <v>28.53</v>
      </c>
      <c r="O32" s="207">
        <v>23.93</v>
      </c>
      <c r="P32" s="207">
        <v>31.91</v>
      </c>
      <c r="Q32" s="207">
        <v>4.7699999999999996</v>
      </c>
      <c r="R32" s="207">
        <v>4.58</v>
      </c>
      <c r="S32" s="207">
        <v>6.37</v>
      </c>
      <c r="T32" s="207">
        <v>0</v>
      </c>
      <c r="U32" s="207">
        <v>265.64999999999998</v>
      </c>
      <c r="V32" s="207">
        <v>3.49</v>
      </c>
      <c r="W32" s="207">
        <v>8.51</v>
      </c>
      <c r="X32" s="207">
        <v>36.090000000000003</v>
      </c>
      <c r="Y32" s="207">
        <v>0</v>
      </c>
      <c r="Z32" s="207">
        <v>34.04</v>
      </c>
      <c r="AA32" s="207">
        <v>19.57</v>
      </c>
      <c r="AB32" s="207">
        <v>0</v>
      </c>
      <c r="AC32" s="207">
        <v>18.559999999999999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0.02</v>
      </c>
      <c r="AM32" s="207">
        <v>0</v>
      </c>
      <c r="AN32" s="207">
        <v>0</v>
      </c>
      <c r="AO32" s="207">
        <v>0</v>
      </c>
      <c r="AP32" s="207">
        <v>0</v>
      </c>
      <c r="AQ32" s="207">
        <v>17.420000000000002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158.6</v>
      </c>
      <c r="L33" s="207">
        <v>62.94</v>
      </c>
      <c r="M33" s="207">
        <v>0</v>
      </c>
      <c r="N33" s="207">
        <v>28.53</v>
      </c>
      <c r="O33" s="207">
        <v>23.93</v>
      </c>
      <c r="P33" s="207">
        <v>31.91</v>
      </c>
      <c r="Q33" s="207">
        <v>4.7699999999999996</v>
      </c>
      <c r="R33" s="207">
        <v>4.58</v>
      </c>
      <c r="S33" s="207">
        <v>6.37</v>
      </c>
      <c r="T33" s="207">
        <v>0</v>
      </c>
      <c r="U33" s="207">
        <v>265.64999999999998</v>
      </c>
      <c r="V33" s="207">
        <v>3.49</v>
      </c>
      <c r="W33" s="207">
        <v>8.51</v>
      </c>
      <c r="X33" s="207">
        <v>36.090000000000003</v>
      </c>
      <c r="Y33" s="207">
        <v>0</v>
      </c>
      <c r="Z33" s="207">
        <v>34.04</v>
      </c>
      <c r="AA33" s="207">
        <v>19.57</v>
      </c>
      <c r="AB33" s="207">
        <v>0</v>
      </c>
      <c r="AC33" s="207">
        <v>18.559999999999999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0.02</v>
      </c>
      <c r="AM33" s="207">
        <v>0</v>
      </c>
      <c r="AN33" s="207">
        <v>0</v>
      </c>
      <c r="AO33" s="207">
        <v>0</v>
      </c>
      <c r="AP33" s="207">
        <v>0</v>
      </c>
      <c r="AQ33" s="207">
        <v>22.06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158.6</v>
      </c>
      <c r="L34" s="207">
        <v>62.94</v>
      </c>
      <c r="M34" s="207">
        <v>0</v>
      </c>
      <c r="N34" s="207">
        <v>28.53</v>
      </c>
      <c r="O34" s="207">
        <v>23.93</v>
      </c>
      <c r="P34" s="207">
        <v>31.91</v>
      </c>
      <c r="Q34" s="207">
        <v>4.7699999999999996</v>
      </c>
      <c r="R34" s="207">
        <v>4.58</v>
      </c>
      <c r="S34" s="207">
        <v>6.37</v>
      </c>
      <c r="T34" s="207">
        <v>0</v>
      </c>
      <c r="U34" s="207">
        <v>265.64999999999998</v>
      </c>
      <c r="V34" s="207">
        <v>3.49</v>
      </c>
      <c r="W34" s="207">
        <v>8.51</v>
      </c>
      <c r="X34" s="207">
        <v>36.090000000000003</v>
      </c>
      <c r="Y34" s="207">
        <v>0</v>
      </c>
      <c r="Z34" s="207">
        <v>34.04</v>
      </c>
      <c r="AA34" s="207">
        <v>19.57</v>
      </c>
      <c r="AB34" s="207">
        <v>0</v>
      </c>
      <c r="AC34" s="207">
        <v>18.559999999999999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0.02</v>
      </c>
      <c r="AM34" s="207">
        <v>0</v>
      </c>
      <c r="AN34" s="207">
        <v>0</v>
      </c>
      <c r="AO34" s="207">
        <v>0</v>
      </c>
      <c r="AP34" s="207">
        <v>0</v>
      </c>
      <c r="AQ34" s="207">
        <v>25.02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158.6</v>
      </c>
      <c r="L35" s="207">
        <v>62.94</v>
      </c>
      <c r="M35" s="207">
        <v>0</v>
      </c>
      <c r="N35" s="207">
        <v>28.53</v>
      </c>
      <c r="O35" s="207">
        <v>23.93</v>
      </c>
      <c r="P35" s="207">
        <v>31.91</v>
      </c>
      <c r="Q35" s="207">
        <v>4.7699999999999996</v>
      </c>
      <c r="R35" s="207">
        <v>4.58</v>
      </c>
      <c r="S35" s="207">
        <v>6.37</v>
      </c>
      <c r="T35" s="207">
        <v>0</v>
      </c>
      <c r="U35" s="207">
        <v>265.64999999999998</v>
      </c>
      <c r="V35" s="207">
        <v>3.49</v>
      </c>
      <c r="W35" s="207">
        <v>8.51</v>
      </c>
      <c r="X35" s="207">
        <v>36.090000000000003</v>
      </c>
      <c r="Y35" s="207">
        <v>0</v>
      </c>
      <c r="Z35" s="207">
        <v>34.04</v>
      </c>
      <c r="AA35" s="207">
        <v>19.57</v>
      </c>
      <c r="AB35" s="207">
        <v>0</v>
      </c>
      <c r="AC35" s="207">
        <v>19.13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0.02</v>
      </c>
      <c r="AM35" s="207">
        <v>0</v>
      </c>
      <c r="AN35" s="207">
        <v>0</v>
      </c>
      <c r="AO35" s="207">
        <v>0</v>
      </c>
      <c r="AP35" s="207">
        <v>0</v>
      </c>
      <c r="AQ35" s="207">
        <v>26.3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158.6</v>
      </c>
      <c r="L36" s="207">
        <v>62.94</v>
      </c>
      <c r="M36" s="207">
        <v>0</v>
      </c>
      <c r="N36" s="207">
        <v>28.53</v>
      </c>
      <c r="O36" s="207">
        <v>23.93</v>
      </c>
      <c r="P36" s="207">
        <v>31.91</v>
      </c>
      <c r="Q36" s="207">
        <v>4.7699999999999996</v>
      </c>
      <c r="R36" s="207">
        <v>4.58</v>
      </c>
      <c r="S36" s="207">
        <v>6.37</v>
      </c>
      <c r="T36" s="207">
        <v>0</v>
      </c>
      <c r="U36" s="207">
        <v>265.64999999999998</v>
      </c>
      <c r="V36" s="207">
        <v>3.49</v>
      </c>
      <c r="W36" s="207">
        <v>8.51</v>
      </c>
      <c r="X36" s="207">
        <v>36.090000000000003</v>
      </c>
      <c r="Y36" s="207">
        <v>0</v>
      </c>
      <c r="Z36" s="207">
        <v>34.04</v>
      </c>
      <c r="AA36" s="207">
        <v>19.57</v>
      </c>
      <c r="AB36" s="207">
        <v>0</v>
      </c>
      <c r="AC36" s="207">
        <v>19.13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0.02</v>
      </c>
      <c r="AM36" s="207">
        <v>0</v>
      </c>
      <c r="AN36" s="207">
        <v>0</v>
      </c>
      <c r="AO36" s="207">
        <v>0</v>
      </c>
      <c r="AP36" s="207">
        <v>0</v>
      </c>
      <c r="AQ36" s="207">
        <v>26.3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158.6</v>
      </c>
      <c r="L37" s="207">
        <v>62.94</v>
      </c>
      <c r="M37" s="207">
        <v>0</v>
      </c>
      <c r="N37" s="207">
        <v>28.53</v>
      </c>
      <c r="O37" s="207">
        <v>23.93</v>
      </c>
      <c r="P37" s="207">
        <v>31.91</v>
      </c>
      <c r="Q37" s="207">
        <v>4.7699999999999996</v>
      </c>
      <c r="R37" s="207">
        <v>4.58</v>
      </c>
      <c r="S37" s="207">
        <v>6.37</v>
      </c>
      <c r="T37" s="207">
        <v>0</v>
      </c>
      <c r="U37" s="207">
        <v>265.64999999999998</v>
      </c>
      <c r="V37" s="207">
        <v>3.49</v>
      </c>
      <c r="W37" s="207">
        <v>8.51</v>
      </c>
      <c r="X37" s="207">
        <v>36.090000000000003</v>
      </c>
      <c r="Y37" s="207">
        <v>0</v>
      </c>
      <c r="Z37" s="207">
        <v>34.04</v>
      </c>
      <c r="AA37" s="207">
        <v>19.57</v>
      </c>
      <c r="AB37" s="207">
        <v>0</v>
      </c>
      <c r="AC37" s="207">
        <v>19.13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0.02</v>
      </c>
      <c r="AM37" s="207">
        <v>0</v>
      </c>
      <c r="AN37" s="207">
        <v>0</v>
      </c>
      <c r="AO37" s="207">
        <v>0</v>
      </c>
      <c r="AP37" s="207">
        <v>0</v>
      </c>
      <c r="AQ37" s="207">
        <v>26.3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158.6</v>
      </c>
      <c r="L38" s="207">
        <v>62.94</v>
      </c>
      <c r="M38" s="207">
        <v>0</v>
      </c>
      <c r="N38" s="207">
        <v>28.53</v>
      </c>
      <c r="O38" s="207">
        <v>23.93</v>
      </c>
      <c r="P38" s="207">
        <v>31.91</v>
      </c>
      <c r="Q38" s="207">
        <v>4.7699999999999996</v>
      </c>
      <c r="R38" s="207">
        <v>4.58</v>
      </c>
      <c r="S38" s="207">
        <v>6.37</v>
      </c>
      <c r="T38" s="207">
        <v>0</v>
      </c>
      <c r="U38" s="207">
        <v>265.64999999999998</v>
      </c>
      <c r="V38" s="207">
        <v>3.49</v>
      </c>
      <c r="W38" s="207">
        <v>8.51</v>
      </c>
      <c r="X38" s="207">
        <v>36.090000000000003</v>
      </c>
      <c r="Y38" s="207">
        <v>0</v>
      </c>
      <c r="Z38" s="207">
        <v>34.04</v>
      </c>
      <c r="AA38" s="207">
        <v>19.57</v>
      </c>
      <c r="AB38" s="207">
        <v>0</v>
      </c>
      <c r="AC38" s="207">
        <v>19.13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0.02</v>
      </c>
      <c r="AM38" s="207">
        <v>0</v>
      </c>
      <c r="AN38" s="207">
        <v>0</v>
      </c>
      <c r="AO38" s="207">
        <v>0</v>
      </c>
      <c r="AP38" s="207">
        <v>0</v>
      </c>
      <c r="AQ38" s="207">
        <v>26.3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158.6</v>
      </c>
      <c r="L39" s="207">
        <v>62.94</v>
      </c>
      <c r="M39" s="207">
        <v>0</v>
      </c>
      <c r="N39" s="207">
        <v>28.53</v>
      </c>
      <c r="O39" s="207">
        <v>23.93</v>
      </c>
      <c r="P39" s="207">
        <v>31.91</v>
      </c>
      <c r="Q39" s="207">
        <v>4.7699999999999996</v>
      </c>
      <c r="R39" s="207">
        <v>4.58</v>
      </c>
      <c r="S39" s="207">
        <v>6.37</v>
      </c>
      <c r="T39" s="207">
        <v>0</v>
      </c>
      <c r="U39" s="207">
        <v>265.64999999999998</v>
      </c>
      <c r="V39" s="207">
        <v>3.49</v>
      </c>
      <c r="W39" s="207">
        <v>8.51</v>
      </c>
      <c r="X39" s="207">
        <v>36.090000000000003</v>
      </c>
      <c r="Y39" s="207">
        <v>0</v>
      </c>
      <c r="Z39" s="207">
        <v>34.04</v>
      </c>
      <c r="AA39" s="207">
        <v>19.57</v>
      </c>
      <c r="AB39" s="207">
        <v>0</v>
      </c>
      <c r="AC39" s="207">
        <v>19.13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0.02</v>
      </c>
      <c r="AM39" s="207">
        <v>0</v>
      </c>
      <c r="AN39" s="207">
        <v>0</v>
      </c>
      <c r="AO39" s="207">
        <v>0</v>
      </c>
      <c r="AP39" s="207">
        <v>0</v>
      </c>
      <c r="AQ39" s="207">
        <v>26.3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158.6</v>
      </c>
      <c r="L40" s="207">
        <v>62.94</v>
      </c>
      <c r="M40" s="207">
        <v>0</v>
      </c>
      <c r="N40" s="207">
        <v>28.53</v>
      </c>
      <c r="O40" s="207">
        <v>23.93</v>
      </c>
      <c r="P40" s="207">
        <v>31.91</v>
      </c>
      <c r="Q40" s="207">
        <v>4.7699999999999996</v>
      </c>
      <c r="R40" s="207">
        <v>4.58</v>
      </c>
      <c r="S40" s="207">
        <v>6.37</v>
      </c>
      <c r="T40" s="207">
        <v>0</v>
      </c>
      <c r="U40" s="207">
        <v>265.64999999999998</v>
      </c>
      <c r="V40" s="207">
        <v>3.49</v>
      </c>
      <c r="W40" s="207">
        <v>8.51</v>
      </c>
      <c r="X40" s="207">
        <v>36.090000000000003</v>
      </c>
      <c r="Y40" s="207">
        <v>0</v>
      </c>
      <c r="Z40" s="207">
        <v>34.04</v>
      </c>
      <c r="AA40" s="207">
        <v>19.57</v>
      </c>
      <c r="AB40" s="207">
        <v>0</v>
      </c>
      <c r="AC40" s="207">
        <v>19.13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0.02</v>
      </c>
      <c r="AM40" s="207">
        <v>0</v>
      </c>
      <c r="AN40" s="207">
        <v>0</v>
      </c>
      <c r="AO40" s="207">
        <v>0</v>
      </c>
      <c r="AP40" s="207">
        <v>0</v>
      </c>
      <c r="AQ40" s="207">
        <v>26.3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158.6</v>
      </c>
      <c r="L41" s="207">
        <v>62.94</v>
      </c>
      <c r="M41" s="207">
        <v>0</v>
      </c>
      <c r="N41" s="207">
        <v>28.53</v>
      </c>
      <c r="O41" s="207">
        <v>23.93</v>
      </c>
      <c r="P41" s="207">
        <v>31.91</v>
      </c>
      <c r="Q41" s="207">
        <v>4.7699999999999996</v>
      </c>
      <c r="R41" s="207">
        <v>4.58</v>
      </c>
      <c r="S41" s="207">
        <v>6.37</v>
      </c>
      <c r="T41" s="207">
        <v>0</v>
      </c>
      <c r="U41" s="207">
        <v>265.64999999999998</v>
      </c>
      <c r="V41" s="207">
        <v>3.49</v>
      </c>
      <c r="W41" s="207">
        <v>8.51</v>
      </c>
      <c r="X41" s="207">
        <v>36.090000000000003</v>
      </c>
      <c r="Y41" s="207">
        <v>0</v>
      </c>
      <c r="Z41" s="207">
        <v>34.04</v>
      </c>
      <c r="AA41" s="207">
        <v>19.57</v>
      </c>
      <c r="AB41" s="207">
        <v>0</v>
      </c>
      <c r="AC41" s="207">
        <v>19.13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0.02</v>
      </c>
      <c r="AM41" s="207">
        <v>0</v>
      </c>
      <c r="AN41" s="207">
        <v>0</v>
      </c>
      <c r="AO41" s="207">
        <v>0</v>
      </c>
      <c r="AP41" s="207">
        <v>0</v>
      </c>
      <c r="AQ41" s="207">
        <v>26.3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158.6</v>
      </c>
      <c r="L42" s="207">
        <v>62.94</v>
      </c>
      <c r="M42" s="207">
        <v>0</v>
      </c>
      <c r="N42" s="207">
        <v>28.53</v>
      </c>
      <c r="O42" s="207">
        <v>23.93</v>
      </c>
      <c r="P42" s="207">
        <v>31.91</v>
      </c>
      <c r="Q42" s="207">
        <v>4.7699999999999996</v>
      </c>
      <c r="R42" s="207">
        <v>4.58</v>
      </c>
      <c r="S42" s="207">
        <v>6.37</v>
      </c>
      <c r="T42" s="207">
        <v>0</v>
      </c>
      <c r="U42" s="207">
        <v>265.64999999999998</v>
      </c>
      <c r="V42" s="207">
        <v>3.49</v>
      </c>
      <c r="W42" s="207">
        <v>8.51</v>
      </c>
      <c r="X42" s="207">
        <v>36.090000000000003</v>
      </c>
      <c r="Y42" s="207">
        <v>0</v>
      </c>
      <c r="Z42" s="207">
        <v>34.04</v>
      </c>
      <c r="AA42" s="207">
        <v>19.57</v>
      </c>
      <c r="AB42" s="207">
        <v>0</v>
      </c>
      <c r="AC42" s="207">
        <v>19.13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0.02</v>
      </c>
      <c r="AM42" s="207">
        <v>0</v>
      </c>
      <c r="AN42" s="207">
        <v>0</v>
      </c>
      <c r="AO42" s="207">
        <v>0</v>
      </c>
      <c r="AP42" s="207">
        <v>0</v>
      </c>
      <c r="AQ42" s="207">
        <v>26.3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158.6</v>
      </c>
      <c r="L43" s="207">
        <v>62.95</v>
      </c>
      <c r="M43" s="207">
        <v>0</v>
      </c>
      <c r="N43" s="207">
        <v>28.53</v>
      </c>
      <c r="O43" s="207">
        <v>23.93</v>
      </c>
      <c r="P43" s="207">
        <v>31.91</v>
      </c>
      <c r="Q43" s="207">
        <v>4.95</v>
      </c>
      <c r="R43" s="207">
        <v>4.76</v>
      </c>
      <c r="S43" s="207">
        <v>6.61</v>
      </c>
      <c r="T43" s="207">
        <v>0</v>
      </c>
      <c r="U43" s="207">
        <v>265.64999999999998</v>
      </c>
      <c r="V43" s="207">
        <v>3.62</v>
      </c>
      <c r="W43" s="207">
        <v>8.48</v>
      </c>
      <c r="X43" s="207">
        <v>36.090000000000003</v>
      </c>
      <c r="Y43" s="207">
        <v>0</v>
      </c>
      <c r="Z43" s="207">
        <v>34.04</v>
      </c>
      <c r="AA43" s="207">
        <v>19.57</v>
      </c>
      <c r="AB43" s="207">
        <v>0</v>
      </c>
      <c r="AC43" s="207">
        <v>18.559999999999999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0.02</v>
      </c>
      <c r="AM43" s="207">
        <v>0</v>
      </c>
      <c r="AN43" s="207">
        <v>0</v>
      </c>
      <c r="AO43" s="207">
        <v>0</v>
      </c>
      <c r="AP43" s="207">
        <v>0</v>
      </c>
      <c r="AQ43" s="207">
        <v>26.3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158.6</v>
      </c>
      <c r="L44" s="207">
        <v>61.93</v>
      </c>
      <c r="M44" s="207">
        <v>0</v>
      </c>
      <c r="N44" s="207">
        <v>28.53</v>
      </c>
      <c r="O44" s="207">
        <v>23.93</v>
      </c>
      <c r="P44" s="207">
        <v>31.91</v>
      </c>
      <c r="Q44" s="207">
        <v>4.7699999999999996</v>
      </c>
      <c r="R44" s="207">
        <v>4.58</v>
      </c>
      <c r="S44" s="207">
        <v>6.37</v>
      </c>
      <c r="T44" s="207">
        <v>0</v>
      </c>
      <c r="U44" s="207">
        <v>265.64999999999998</v>
      </c>
      <c r="V44" s="207">
        <v>3.49</v>
      </c>
      <c r="W44" s="207">
        <v>8.24</v>
      </c>
      <c r="X44" s="207">
        <v>36.090000000000003</v>
      </c>
      <c r="Y44" s="207">
        <v>0</v>
      </c>
      <c r="Z44" s="207">
        <v>34.04</v>
      </c>
      <c r="AA44" s="207">
        <v>19.57</v>
      </c>
      <c r="AB44" s="207">
        <v>0</v>
      </c>
      <c r="AC44" s="207">
        <v>18.559999999999999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0.02</v>
      </c>
      <c r="AM44" s="207">
        <v>0</v>
      </c>
      <c r="AN44" s="207">
        <v>0</v>
      </c>
      <c r="AO44" s="207">
        <v>0</v>
      </c>
      <c r="AP44" s="207">
        <v>0</v>
      </c>
      <c r="AQ44" s="207">
        <v>26.3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158.6</v>
      </c>
      <c r="L45" s="207">
        <v>62.95</v>
      </c>
      <c r="M45" s="207">
        <v>0</v>
      </c>
      <c r="N45" s="207">
        <v>28.53</v>
      </c>
      <c r="O45" s="207">
        <v>23.93</v>
      </c>
      <c r="P45" s="207">
        <v>31.91</v>
      </c>
      <c r="Q45" s="207">
        <v>5.07</v>
      </c>
      <c r="R45" s="207">
        <v>4.58</v>
      </c>
      <c r="S45" s="207">
        <v>6.37</v>
      </c>
      <c r="T45" s="207">
        <v>0</v>
      </c>
      <c r="U45" s="207">
        <v>265.64999999999998</v>
      </c>
      <c r="V45" s="207">
        <v>3.62</v>
      </c>
      <c r="W45" s="207">
        <v>8.48</v>
      </c>
      <c r="X45" s="207">
        <v>36.090000000000003</v>
      </c>
      <c r="Y45" s="207">
        <v>0</v>
      </c>
      <c r="Z45" s="207">
        <v>34.04</v>
      </c>
      <c r="AA45" s="207">
        <v>19.57</v>
      </c>
      <c r="AB45" s="207">
        <v>0</v>
      </c>
      <c r="AC45" s="207">
        <v>18.559999999999999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0.02</v>
      </c>
      <c r="AM45" s="207">
        <v>0</v>
      </c>
      <c r="AN45" s="207">
        <v>0</v>
      </c>
      <c r="AO45" s="207">
        <v>0</v>
      </c>
      <c r="AP45" s="207">
        <v>0</v>
      </c>
      <c r="AQ45" s="207">
        <v>26.3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158.6</v>
      </c>
      <c r="L46" s="207">
        <v>62.94</v>
      </c>
      <c r="M46" s="207">
        <v>0</v>
      </c>
      <c r="N46" s="207">
        <v>28.53</v>
      </c>
      <c r="O46" s="207">
        <v>23.93</v>
      </c>
      <c r="P46" s="207">
        <v>31.91</v>
      </c>
      <c r="Q46" s="207">
        <v>5.07</v>
      </c>
      <c r="R46" s="207">
        <v>4.58</v>
      </c>
      <c r="S46" s="207">
        <v>6.37</v>
      </c>
      <c r="T46" s="207">
        <v>0</v>
      </c>
      <c r="U46" s="207">
        <v>265.64999999999998</v>
      </c>
      <c r="V46" s="207">
        <v>3.62</v>
      </c>
      <c r="W46" s="207">
        <v>8.48</v>
      </c>
      <c r="X46" s="207">
        <v>36.090000000000003</v>
      </c>
      <c r="Y46" s="207">
        <v>0</v>
      </c>
      <c r="Z46" s="207">
        <v>34.04</v>
      </c>
      <c r="AA46" s="207">
        <v>19.57</v>
      </c>
      <c r="AB46" s="207">
        <v>0</v>
      </c>
      <c r="AC46" s="207">
        <v>18.559999999999999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0.02</v>
      </c>
      <c r="AM46" s="207">
        <v>0</v>
      </c>
      <c r="AN46" s="207">
        <v>0</v>
      </c>
      <c r="AO46" s="207">
        <v>0</v>
      </c>
      <c r="AP46" s="207">
        <v>0</v>
      </c>
      <c r="AQ46" s="207">
        <v>26.3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158.6</v>
      </c>
      <c r="L47" s="207">
        <v>62.95</v>
      </c>
      <c r="M47" s="207">
        <v>0</v>
      </c>
      <c r="N47" s="207">
        <v>28.53</v>
      </c>
      <c r="O47" s="207">
        <v>23.93</v>
      </c>
      <c r="P47" s="207">
        <v>31.91</v>
      </c>
      <c r="Q47" s="207">
        <v>4.76</v>
      </c>
      <c r="R47" s="207">
        <v>4.47</v>
      </c>
      <c r="S47" s="207">
        <v>5.78</v>
      </c>
      <c r="T47" s="207">
        <v>0</v>
      </c>
      <c r="U47" s="207">
        <v>265.64999999999998</v>
      </c>
      <c r="V47" s="207">
        <v>3.49</v>
      </c>
      <c r="W47" s="207">
        <v>8.24</v>
      </c>
      <c r="X47" s="207">
        <v>36.090000000000003</v>
      </c>
      <c r="Y47" s="207">
        <v>0</v>
      </c>
      <c r="Z47" s="207">
        <v>34.04</v>
      </c>
      <c r="AA47" s="207">
        <v>19.57</v>
      </c>
      <c r="AB47" s="207">
        <v>0</v>
      </c>
      <c r="AC47" s="207">
        <v>18.559999999999999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0.02</v>
      </c>
      <c r="AM47" s="207">
        <v>0</v>
      </c>
      <c r="AN47" s="207">
        <v>0</v>
      </c>
      <c r="AO47" s="207">
        <v>0</v>
      </c>
      <c r="AP47" s="207">
        <v>0</v>
      </c>
      <c r="AQ47" s="207">
        <v>26.3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158.6</v>
      </c>
      <c r="L48" s="207">
        <v>62.95</v>
      </c>
      <c r="M48" s="207">
        <v>0</v>
      </c>
      <c r="N48" s="207">
        <v>28.53</v>
      </c>
      <c r="O48" s="207">
        <v>23.93</v>
      </c>
      <c r="P48" s="207">
        <v>31.91</v>
      </c>
      <c r="Q48" s="207">
        <v>4.76</v>
      </c>
      <c r="R48" s="207">
        <v>4.58</v>
      </c>
      <c r="S48" s="207">
        <v>6.37</v>
      </c>
      <c r="T48" s="207">
        <v>0</v>
      </c>
      <c r="U48" s="207">
        <v>265.64999999999998</v>
      </c>
      <c r="V48" s="207">
        <v>3.49</v>
      </c>
      <c r="W48" s="207">
        <v>8.24</v>
      </c>
      <c r="X48" s="207">
        <v>36.090000000000003</v>
      </c>
      <c r="Y48" s="207">
        <v>0</v>
      </c>
      <c r="Z48" s="207">
        <v>34.04</v>
      </c>
      <c r="AA48" s="207">
        <v>19.57</v>
      </c>
      <c r="AB48" s="207">
        <v>0</v>
      </c>
      <c r="AC48" s="207">
        <v>18.559999999999999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0.02</v>
      </c>
      <c r="AM48" s="207">
        <v>0</v>
      </c>
      <c r="AN48" s="207">
        <v>0</v>
      </c>
      <c r="AO48" s="207">
        <v>0</v>
      </c>
      <c r="AP48" s="207">
        <v>0</v>
      </c>
      <c r="AQ48" s="207">
        <v>26.3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158.6</v>
      </c>
      <c r="L49" s="207">
        <v>62.95</v>
      </c>
      <c r="M49" s="207">
        <v>0</v>
      </c>
      <c r="N49" s="207">
        <v>28.53</v>
      </c>
      <c r="O49" s="207">
        <v>23.93</v>
      </c>
      <c r="P49" s="207">
        <v>31.91</v>
      </c>
      <c r="Q49" s="207">
        <v>4.76</v>
      </c>
      <c r="R49" s="207">
        <v>4.58</v>
      </c>
      <c r="S49" s="207">
        <v>6.37</v>
      </c>
      <c r="T49" s="207">
        <v>0</v>
      </c>
      <c r="U49" s="207">
        <v>265.64999999999998</v>
      </c>
      <c r="V49" s="207">
        <v>3.49</v>
      </c>
      <c r="W49" s="207">
        <v>8.24</v>
      </c>
      <c r="X49" s="207">
        <v>36.090000000000003</v>
      </c>
      <c r="Y49" s="207">
        <v>0</v>
      </c>
      <c r="Z49" s="207">
        <v>34.04</v>
      </c>
      <c r="AA49" s="207">
        <v>19.57</v>
      </c>
      <c r="AB49" s="207">
        <v>0</v>
      </c>
      <c r="AC49" s="207">
        <v>18.559999999999999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0.02</v>
      </c>
      <c r="AM49" s="207">
        <v>0</v>
      </c>
      <c r="AN49" s="207">
        <v>0</v>
      </c>
      <c r="AO49" s="207">
        <v>0</v>
      </c>
      <c r="AP49" s="207">
        <v>0</v>
      </c>
      <c r="AQ49" s="207">
        <v>26.3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158.6</v>
      </c>
      <c r="L50" s="207">
        <v>62.95</v>
      </c>
      <c r="M50" s="207">
        <v>0</v>
      </c>
      <c r="N50" s="207">
        <v>28.53</v>
      </c>
      <c r="O50" s="207">
        <v>23.93</v>
      </c>
      <c r="P50" s="207">
        <v>31.91</v>
      </c>
      <c r="Q50" s="207">
        <v>4.76</v>
      </c>
      <c r="R50" s="207">
        <v>4.58</v>
      </c>
      <c r="S50" s="207">
        <v>6.37</v>
      </c>
      <c r="T50" s="207">
        <v>0</v>
      </c>
      <c r="U50" s="207">
        <v>265.64999999999998</v>
      </c>
      <c r="V50" s="207">
        <v>3.49</v>
      </c>
      <c r="W50" s="207">
        <v>8.24</v>
      </c>
      <c r="X50" s="207">
        <v>36.090000000000003</v>
      </c>
      <c r="Y50" s="207">
        <v>0</v>
      </c>
      <c r="Z50" s="207">
        <v>34.04</v>
      </c>
      <c r="AA50" s="207">
        <v>19.57</v>
      </c>
      <c r="AB50" s="207">
        <v>0</v>
      </c>
      <c r="AC50" s="207">
        <v>18.559999999999999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0.02</v>
      </c>
      <c r="AM50" s="207">
        <v>0</v>
      </c>
      <c r="AN50" s="207">
        <v>0</v>
      </c>
      <c r="AO50" s="207">
        <v>0</v>
      </c>
      <c r="AP50" s="207">
        <v>0</v>
      </c>
      <c r="AQ50" s="207">
        <v>26.3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158.6</v>
      </c>
      <c r="L51" s="207">
        <v>62.95</v>
      </c>
      <c r="M51" s="207">
        <v>0</v>
      </c>
      <c r="N51" s="207">
        <v>28.53</v>
      </c>
      <c r="O51" s="207">
        <v>23.93</v>
      </c>
      <c r="P51" s="207">
        <v>31.91</v>
      </c>
      <c r="Q51" s="207">
        <v>4.76</v>
      </c>
      <c r="R51" s="207">
        <v>4.58</v>
      </c>
      <c r="S51" s="207">
        <v>6.37</v>
      </c>
      <c r="T51" s="207">
        <v>0</v>
      </c>
      <c r="U51" s="207">
        <v>265.64999999999998</v>
      </c>
      <c r="V51" s="207">
        <v>3.49</v>
      </c>
      <c r="W51" s="207">
        <v>8.24</v>
      </c>
      <c r="X51" s="207">
        <v>36.090000000000003</v>
      </c>
      <c r="Y51" s="207">
        <v>0</v>
      </c>
      <c r="Z51" s="207">
        <v>34.04</v>
      </c>
      <c r="AA51" s="207">
        <v>19.57</v>
      </c>
      <c r="AB51" s="207">
        <v>0</v>
      </c>
      <c r="AC51" s="207">
        <v>18.559999999999999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0.01</v>
      </c>
      <c r="AM51" s="207">
        <v>0</v>
      </c>
      <c r="AN51" s="207">
        <v>0</v>
      </c>
      <c r="AO51" s="207">
        <v>0</v>
      </c>
      <c r="AP51" s="207">
        <v>0</v>
      </c>
      <c r="AQ51" s="207">
        <v>26.3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158.6</v>
      </c>
      <c r="L52" s="207">
        <v>62.94</v>
      </c>
      <c r="M52" s="207">
        <v>0</v>
      </c>
      <c r="N52" s="207">
        <v>28.53</v>
      </c>
      <c r="O52" s="207">
        <v>23.93</v>
      </c>
      <c r="P52" s="207">
        <v>31.91</v>
      </c>
      <c r="Q52" s="207">
        <v>4.76</v>
      </c>
      <c r="R52" s="207">
        <v>4.58</v>
      </c>
      <c r="S52" s="207">
        <v>6.37</v>
      </c>
      <c r="T52" s="207">
        <v>0</v>
      </c>
      <c r="U52" s="207">
        <v>265.64999999999998</v>
      </c>
      <c r="V52" s="207">
        <v>3.49</v>
      </c>
      <c r="W52" s="207">
        <v>8.24</v>
      </c>
      <c r="X52" s="207">
        <v>36.090000000000003</v>
      </c>
      <c r="Y52" s="207">
        <v>0</v>
      </c>
      <c r="Z52" s="207">
        <v>34.04</v>
      </c>
      <c r="AA52" s="207">
        <v>19.57</v>
      </c>
      <c r="AB52" s="207">
        <v>0</v>
      </c>
      <c r="AC52" s="207">
        <v>18.559999999999999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0.01</v>
      </c>
      <c r="AM52" s="207">
        <v>0</v>
      </c>
      <c r="AN52" s="207">
        <v>0</v>
      </c>
      <c r="AO52" s="207">
        <v>0</v>
      </c>
      <c r="AP52" s="207">
        <v>0</v>
      </c>
      <c r="AQ52" s="207">
        <v>26.3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158.6</v>
      </c>
      <c r="L53" s="207">
        <v>62.95</v>
      </c>
      <c r="M53" s="207">
        <v>0</v>
      </c>
      <c r="N53" s="207">
        <v>28.53</v>
      </c>
      <c r="O53" s="207">
        <v>23.93</v>
      </c>
      <c r="P53" s="207">
        <v>31.91</v>
      </c>
      <c r="Q53" s="207">
        <v>5.07</v>
      </c>
      <c r="R53" s="207">
        <v>4.58</v>
      </c>
      <c r="S53" s="207">
        <v>6.61</v>
      </c>
      <c r="T53" s="207">
        <v>0</v>
      </c>
      <c r="U53" s="207">
        <v>265.64999999999998</v>
      </c>
      <c r="V53" s="207">
        <v>3.49</v>
      </c>
      <c r="W53" s="207">
        <v>8.24</v>
      </c>
      <c r="X53" s="207">
        <v>36.090000000000003</v>
      </c>
      <c r="Y53" s="207">
        <v>0</v>
      </c>
      <c r="Z53" s="207">
        <v>34.04</v>
      </c>
      <c r="AA53" s="207">
        <v>19.57</v>
      </c>
      <c r="AB53" s="207">
        <v>0</v>
      </c>
      <c r="AC53" s="207">
        <v>8.41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0.02</v>
      </c>
      <c r="AM53" s="207">
        <v>0</v>
      </c>
      <c r="AN53" s="207">
        <v>0</v>
      </c>
      <c r="AO53" s="207">
        <v>0</v>
      </c>
      <c r="AP53" s="207">
        <v>0</v>
      </c>
      <c r="AQ53" s="207">
        <v>26.3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158.6</v>
      </c>
      <c r="L54" s="207">
        <v>62.95</v>
      </c>
      <c r="M54" s="207">
        <v>0</v>
      </c>
      <c r="N54" s="207">
        <v>28.53</v>
      </c>
      <c r="O54" s="207">
        <v>23.93</v>
      </c>
      <c r="P54" s="207">
        <v>31.91</v>
      </c>
      <c r="Q54" s="207">
        <v>5.07</v>
      </c>
      <c r="R54" s="207">
        <v>4.58</v>
      </c>
      <c r="S54" s="207">
        <v>6.37</v>
      </c>
      <c r="T54" s="207">
        <v>0</v>
      </c>
      <c r="U54" s="207">
        <v>265.64999999999998</v>
      </c>
      <c r="V54" s="207">
        <v>3.49</v>
      </c>
      <c r="W54" s="207">
        <v>8.24</v>
      </c>
      <c r="X54" s="207">
        <v>36.090000000000003</v>
      </c>
      <c r="Y54" s="207">
        <v>0</v>
      </c>
      <c r="Z54" s="207">
        <v>34.04</v>
      </c>
      <c r="AA54" s="207">
        <v>19.57</v>
      </c>
      <c r="AB54" s="207">
        <v>0</v>
      </c>
      <c r="AC54" s="207">
        <v>8.41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0.02</v>
      </c>
      <c r="AM54" s="207">
        <v>0</v>
      </c>
      <c r="AN54" s="207">
        <v>0</v>
      </c>
      <c r="AO54" s="207">
        <v>0</v>
      </c>
      <c r="AP54" s="207">
        <v>0</v>
      </c>
      <c r="AQ54" s="207">
        <v>26.3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158.6</v>
      </c>
      <c r="L55" s="207">
        <v>22.25</v>
      </c>
      <c r="M55" s="207">
        <v>0</v>
      </c>
      <c r="N55" s="207">
        <v>28.53</v>
      </c>
      <c r="O55" s="207">
        <v>23.93</v>
      </c>
      <c r="P55" s="207">
        <v>31.91</v>
      </c>
      <c r="Q55" s="207">
        <v>5.28</v>
      </c>
      <c r="R55" s="207">
        <v>4.58</v>
      </c>
      <c r="S55" s="207">
        <v>6.37</v>
      </c>
      <c r="T55" s="207">
        <v>0</v>
      </c>
      <c r="U55" s="207">
        <v>265.64999999999998</v>
      </c>
      <c r="V55" s="207">
        <v>3.62</v>
      </c>
      <c r="W55" s="207">
        <v>8.48</v>
      </c>
      <c r="X55" s="207">
        <v>36.090000000000003</v>
      </c>
      <c r="Y55" s="207">
        <v>0</v>
      </c>
      <c r="Z55" s="207">
        <v>34.04</v>
      </c>
      <c r="AA55" s="207">
        <v>19.57</v>
      </c>
      <c r="AB55" s="207">
        <v>0</v>
      </c>
      <c r="AC55" s="207">
        <v>8.41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0.02</v>
      </c>
      <c r="AM55" s="207">
        <v>0</v>
      </c>
      <c r="AN55" s="207">
        <v>0</v>
      </c>
      <c r="AO55" s="207">
        <v>0</v>
      </c>
      <c r="AP55" s="207">
        <v>0</v>
      </c>
      <c r="AQ55" s="207">
        <v>26.3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158.6</v>
      </c>
      <c r="L56" s="207">
        <v>22.25</v>
      </c>
      <c r="M56" s="207">
        <v>0</v>
      </c>
      <c r="N56" s="207">
        <v>28.53</v>
      </c>
      <c r="O56" s="207">
        <v>23.93</v>
      </c>
      <c r="P56" s="207">
        <v>31.91</v>
      </c>
      <c r="Q56" s="207">
        <v>5.28</v>
      </c>
      <c r="R56" s="207">
        <v>4.58</v>
      </c>
      <c r="S56" s="207">
        <v>6.37</v>
      </c>
      <c r="T56" s="207">
        <v>0</v>
      </c>
      <c r="U56" s="207">
        <v>265.64999999999998</v>
      </c>
      <c r="V56" s="207">
        <v>3.62</v>
      </c>
      <c r="W56" s="207">
        <v>8.48</v>
      </c>
      <c r="X56" s="207">
        <v>36.090000000000003</v>
      </c>
      <c r="Y56" s="207">
        <v>0</v>
      </c>
      <c r="Z56" s="207">
        <v>34.04</v>
      </c>
      <c r="AA56" s="207">
        <v>19.57</v>
      </c>
      <c r="AB56" s="207">
        <v>0</v>
      </c>
      <c r="AC56" s="207">
        <v>8.41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0.02</v>
      </c>
      <c r="AM56" s="207">
        <v>0</v>
      </c>
      <c r="AN56" s="207">
        <v>0</v>
      </c>
      <c r="AO56" s="207">
        <v>0</v>
      </c>
      <c r="AP56" s="207">
        <v>0</v>
      </c>
      <c r="AQ56" s="207">
        <v>26.3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139.66</v>
      </c>
      <c r="L57" s="207">
        <v>22.25</v>
      </c>
      <c r="M57" s="207">
        <v>0</v>
      </c>
      <c r="N57" s="207">
        <v>28.53</v>
      </c>
      <c r="O57" s="207">
        <v>23.93</v>
      </c>
      <c r="P57" s="207">
        <v>31.91</v>
      </c>
      <c r="Q57" s="207">
        <v>5.28</v>
      </c>
      <c r="R57" s="207">
        <v>4.58</v>
      </c>
      <c r="S57" s="207">
        <v>6.37</v>
      </c>
      <c r="T57" s="207">
        <v>0</v>
      </c>
      <c r="U57" s="207">
        <v>265.64999999999998</v>
      </c>
      <c r="V57" s="207">
        <v>3.62</v>
      </c>
      <c r="W57" s="207">
        <v>8.48</v>
      </c>
      <c r="X57" s="207">
        <v>36.090000000000003</v>
      </c>
      <c r="Y57" s="207">
        <v>0</v>
      </c>
      <c r="Z57" s="207">
        <v>34.04</v>
      </c>
      <c r="AA57" s="207">
        <v>19.57</v>
      </c>
      <c r="AB57" s="207">
        <v>0</v>
      </c>
      <c r="AC57" s="207">
        <v>8.41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0.02</v>
      </c>
      <c r="AM57" s="207">
        <v>0</v>
      </c>
      <c r="AN57" s="207">
        <v>0</v>
      </c>
      <c r="AO57" s="207">
        <v>0</v>
      </c>
      <c r="AP57" s="207">
        <v>0</v>
      </c>
      <c r="AQ57" s="207">
        <v>26.3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134.85</v>
      </c>
      <c r="L58" s="207">
        <v>22.25</v>
      </c>
      <c r="M58" s="207">
        <v>0</v>
      </c>
      <c r="N58" s="207">
        <v>28.53</v>
      </c>
      <c r="O58" s="207">
        <v>23.93</v>
      </c>
      <c r="P58" s="207">
        <v>31.91</v>
      </c>
      <c r="Q58" s="207">
        <v>5.28</v>
      </c>
      <c r="R58" s="207">
        <v>4.58</v>
      </c>
      <c r="S58" s="207">
        <v>6.37</v>
      </c>
      <c r="T58" s="207">
        <v>0</v>
      </c>
      <c r="U58" s="207">
        <v>265.64999999999998</v>
      </c>
      <c r="V58" s="207">
        <v>3.62</v>
      </c>
      <c r="W58" s="207">
        <v>8.48</v>
      </c>
      <c r="X58" s="207">
        <v>36.090000000000003</v>
      </c>
      <c r="Y58" s="207">
        <v>0</v>
      </c>
      <c r="Z58" s="207">
        <v>34.04</v>
      </c>
      <c r="AA58" s="207">
        <v>19.57</v>
      </c>
      <c r="AB58" s="207">
        <v>0</v>
      </c>
      <c r="AC58" s="207">
        <v>8.41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0.02</v>
      </c>
      <c r="AM58" s="207">
        <v>0</v>
      </c>
      <c r="AN58" s="207">
        <v>0</v>
      </c>
      <c r="AO58" s="207">
        <v>0</v>
      </c>
      <c r="AP58" s="207">
        <v>0</v>
      </c>
      <c r="AQ58" s="207">
        <v>26.3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134.85</v>
      </c>
      <c r="L59" s="207">
        <v>22.25</v>
      </c>
      <c r="M59" s="207">
        <v>0</v>
      </c>
      <c r="N59" s="207">
        <v>28.53</v>
      </c>
      <c r="O59" s="207">
        <v>23.93</v>
      </c>
      <c r="P59" s="207">
        <v>31.91</v>
      </c>
      <c r="Q59" s="207">
        <v>5.28</v>
      </c>
      <c r="R59" s="207">
        <v>4.58</v>
      </c>
      <c r="S59" s="207">
        <v>6.37</v>
      </c>
      <c r="T59" s="207">
        <v>0</v>
      </c>
      <c r="U59" s="207">
        <v>265.64999999999998</v>
      </c>
      <c r="V59" s="207">
        <v>3.62</v>
      </c>
      <c r="W59" s="207">
        <v>8.48</v>
      </c>
      <c r="X59" s="207">
        <v>36.090000000000003</v>
      </c>
      <c r="Y59" s="207">
        <v>0</v>
      </c>
      <c r="Z59" s="207">
        <v>34.04</v>
      </c>
      <c r="AA59" s="207">
        <v>19.57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0.02</v>
      </c>
      <c r="AM59" s="207">
        <v>0</v>
      </c>
      <c r="AN59" s="207">
        <v>0</v>
      </c>
      <c r="AO59" s="207">
        <v>0</v>
      </c>
      <c r="AP59" s="207">
        <v>0</v>
      </c>
      <c r="AQ59" s="207">
        <v>26.3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134.85</v>
      </c>
      <c r="L60" s="207">
        <v>22.25</v>
      </c>
      <c r="M60" s="207">
        <v>0</v>
      </c>
      <c r="N60" s="207">
        <v>28.53</v>
      </c>
      <c r="O60" s="207">
        <v>23.93</v>
      </c>
      <c r="P60" s="207">
        <v>31.91</v>
      </c>
      <c r="Q60" s="207">
        <v>5.28</v>
      </c>
      <c r="R60" s="207">
        <v>4.58</v>
      </c>
      <c r="S60" s="207">
        <v>6.37</v>
      </c>
      <c r="T60" s="207">
        <v>0</v>
      </c>
      <c r="U60" s="207">
        <v>265.64999999999998</v>
      </c>
      <c r="V60" s="207">
        <v>3.62</v>
      </c>
      <c r="W60" s="207">
        <v>8.48</v>
      </c>
      <c r="X60" s="207">
        <v>36.090000000000003</v>
      </c>
      <c r="Y60" s="207">
        <v>0</v>
      </c>
      <c r="Z60" s="207">
        <v>34.04</v>
      </c>
      <c r="AA60" s="207">
        <v>19.57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0.02</v>
      </c>
      <c r="AM60" s="207">
        <v>0</v>
      </c>
      <c r="AN60" s="207">
        <v>0</v>
      </c>
      <c r="AO60" s="207">
        <v>0</v>
      </c>
      <c r="AP60" s="207">
        <v>0</v>
      </c>
      <c r="AQ60" s="207">
        <v>26.3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139.66999999999999</v>
      </c>
      <c r="L61" s="207">
        <v>22.25</v>
      </c>
      <c r="M61" s="207">
        <v>0</v>
      </c>
      <c r="N61" s="207">
        <v>28.53</v>
      </c>
      <c r="O61" s="207">
        <v>23.93</v>
      </c>
      <c r="P61" s="207">
        <v>31.91</v>
      </c>
      <c r="Q61" s="207">
        <v>5.28</v>
      </c>
      <c r="R61" s="207">
        <v>4.55</v>
      </c>
      <c r="S61" s="207">
        <v>6.37</v>
      </c>
      <c r="T61" s="207">
        <v>0</v>
      </c>
      <c r="U61" s="207">
        <v>265.64999999999998</v>
      </c>
      <c r="V61" s="207">
        <v>3.49</v>
      </c>
      <c r="W61" s="207">
        <v>8.24</v>
      </c>
      <c r="X61" s="207">
        <v>36.090000000000003</v>
      </c>
      <c r="Y61" s="207">
        <v>0</v>
      </c>
      <c r="Z61" s="207">
        <v>34.04</v>
      </c>
      <c r="AA61" s="207">
        <v>19.57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0.02</v>
      </c>
      <c r="AM61" s="207">
        <v>0</v>
      </c>
      <c r="AN61" s="207">
        <v>0</v>
      </c>
      <c r="AO61" s="207">
        <v>0</v>
      </c>
      <c r="AP61" s="207">
        <v>0</v>
      </c>
      <c r="AQ61" s="207">
        <v>26.3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139.66</v>
      </c>
      <c r="L62" s="207">
        <v>22.25</v>
      </c>
      <c r="M62" s="207">
        <v>0</v>
      </c>
      <c r="N62" s="207">
        <v>28.53</v>
      </c>
      <c r="O62" s="207">
        <v>23.93</v>
      </c>
      <c r="P62" s="207">
        <v>31.91</v>
      </c>
      <c r="Q62" s="207">
        <v>5.28</v>
      </c>
      <c r="R62" s="207">
        <v>4.58</v>
      </c>
      <c r="S62" s="207">
        <v>6.37</v>
      </c>
      <c r="T62" s="207">
        <v>0</v>
      </c>
      <c r="U62" s="207">
        <v>265.64999999999998</v>
      </c>
      <c r="V62" s="207">
        <v>3.49</v>
      </c>
      <c r="W62" s="207">
        <v>8.24</v>
      </c>
      <c r="X62" s="207">
        <v>36.090000000000003</v>
      </c>
      <c r="Y62" s="207">
        <v>0</v>
      </c>
      <c r="Z62" s="207">
        <v>34.04</v>
      </c>
      <c r="AA62" s="207">
        <v>19.57</v>
      </c>
      <c r="AB62" s="207">
        <v>0</v>
      </c>
      <c r="AC62" s="207">
        <v>8.41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0.02</v>
      </c>
      <c r="AM62" s="207">
        <v>0</v>
      </c>
      <c r="AN62" s="207">
        <v>0</v>
      </c>
      <c r="AO62" s="207">
        <v>0</v>
      </c>
      <c r="AP62" s="207">
        <v>0</v>
      </c>
      <c r="AQ62" s="207">
        <v>26.3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140.63</v>
      </c>
      <c r="L63" s="207">
        <v>22.25</v>
      </c>
      <c r="M63" s="207">
        <v>0</v>
      </c>
      <c r="N63" s="207">
        <v>28.53</v>
      </c>
      <c r="O63" s="207">
        <v>23.93</v>
      </c>
      <c r="P63" s="207">
        <v>31.91</v>
      </c>
      <c r="Q63" s="207">
        <v>5.28</v>
      </c>
      <c r="R63" s="207">
        <v>4.58</v>
      </c>
      <c r="S63" s="207">
        <v>6.37</v>
      </c>
      <c r="T63" s="207">
        <v>0</v>
      </c>
      <c r="U63" s="207">
        <v>265.64999999999998</v>
      </c>
      <c r="V63" s="207">
        <v>3.49</v>
      </c>
      <c r="W63" s="207">
        <v>8.24</v>
      </c>
      <c r="X63" s="207">
        <v>36.090000000000003</v>
      </c>
      <c r="Y63" s="207">
        <v>0</v>
      </c>
      <c r="Z63" s="207">
        <v>34.04</v>
      </c>
      <c r="AA63" s="207">
        <v>19.57</v>
      </c>
      <c r="AB63" s="207">
        <v>0</v>
      </c>
      <c r="AC63" s="207">
        <v>7.96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0.02</v>
      </c>
      <c r="AM63" s="207">
        <v>0</v>
      </c>
      <c r="AN63" s="207">
        <v>0</v>
      </c>
      <c r="AO63" s="207">
        <v>0</v>
      </c>
      <c r="AP63" s="207">
        <v>0</v>
      </c>
      <c r="AQ63" s="207">
        <v>26.3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158.6</v>
      </c>
      <c r="L64" s="207">
        <v>22.25</v>
      </c>
      <c r="M64" s="207">
        <v>0</v>
      </c>
      <c r="N64" s="207">
        <v>28.53</v>
      </c>
      <c r="O64" s="207">
        <v>23.93</v>
      </c>
      <c r="P64" s="207">
        <v>31.91</v>
      </c>
      <c r="Q64" s="207">
        <v>5.28</v>
      </c>
      <c r="R64" s="207">
        <v>4.58</v>
      </c>
      <c r="S64" s="207">
        <v>6.37</v>
      </c>
      <c r="T64" s="207">
        <v>0</v>
      </c>
      <c r="U64" s="207">
        <v>265.64999999999998</v>
      </c>
      <c r="V64" s="207">
        <v>3.62</v>
      </c>
      <c r="W64" s="207">
        <v>8.48</v>
      </c>
      <c r="X64" s="207">
        <v>36.090000000000003</v>
      </c>
      <c r="Y64" s="207">
        <v>0</v>
      </c>
      <c r="Z64" s="207">
        <v>34.04</v>
      </c>
      <c r="AA64" s="207">
        <v>19.57</v>
      </c>
      <c r="AB64" s="207">
        <v>0</v>
      </c>
      <c r="AC64" s="207">
        <v>7.96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0.02</v>
      </c>
      <c r="AM64" s="207">
        <v>0</v>
      </c>
      <c r="AN64" s="207">
        <v>0</v>
      </c>
      <c r="AO64" s="207">
        <v>0</v>
      </c>
      <c r="AP64" s="207">
        <v>0</v>
      </c>
      <c r="AQ64" s="207">
        <v>26.3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158.6</v>
      </c>
      <c r="L65" s="207">
        <v>22.25</v>
      </c>
      <c r="M65" s="207">
        <v>0</v>
      </c>
      <c r="N65" s="207">
        <v>28.53</v>
      </c>
      <c r="O65" s="207">
        <v>23.93</v>
      </c>
      <c r="P65" s="207">
        <v>31.91</v>
      </c>
      <c r="Q65" s="207">
        <v>5.28</v>
      </c>
      <c r="R65" s="207">
        <v>4.58</v>
      </c>
      <c r="S65" s="207">
        <v>6.37</v>
      </c>
      <c r="T65" s="207">
        <v>0</v>
      </c>
      <c r="U65" s="207">
        <v>265.64999999999998</v>
      </c>
      <c r="V65" s="207">
        <v>3.62</v>
      </c>
      <c r="W65" s="207">
        <v>8.48</v>
      </c>
      <c r="X65" s="207">
        <v>36.090000000000003</v>
      </c>
      <c r="Y65" s="207">
        <v>0</v>
      </c>
      <c r="Z65" s="207">
        <v>34.04</v>
      </c>
      <c r="AA65" s="207">
        <v>19.57</v>
      </c>
      <c r="AB65" s="207">
        <v>0</v>
      </c>
      <c r="AC65" s="207">
        <v>8.41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0.02</v>
      </c>
      <c r="AM65" s="207">
        <v>0</v>
      </c>
      <c r="AN65" s="207">
        <v>0</v>
      </c>
      <c r="AO65" s="207">
        <v>0</v>
      </c>
      <c r="AP65" s="207">
        <v>0</v>
      </c>
      <c r="AQ65" s="207">
        <v>26.3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158.6</v>
      </c>
      <c r="L66" s="207">
        <v>62.42</v>
      </c>
      <c r="M66" s="207">
        <v>0</v>
      </c>
      <c r="N66" s="207">
        <v>28.53</v>
      </c>
      <c r="O66" s="207">
        <v>23.93</v>
      </c>
      <c r="P66" s="207">
        <v>31.91</v>
      </c>
      <c r="Q66" s="207">
        <v>5.28</v>
      </c>
      <c r="R66" s="207">
        <v>4.58</v>
      </c>
      <c r="S66" s="207">
        <v>6.37</v>
      </c>
      <c r="T66" s="207">
        <v>0</v>
      </c>
      <c r="U66" s="207">
        <v>265.64999999999998</v>
      </c>
      <c r="V66" s="207">
        <v>3.49</v>
      </c>
      <c r="W66" s="207">
        <v>8.24</v>
      </c>
      <c r="X66" s="207">
        <v>35.06</v>
      </c>
      <c r="Y66" s="207">
        <v>0</v>
      </c>
      <c r="Z66" s="207">
        <v>34.04</v>
      </c>
      <c r="AA66" s="207">
        <v>19.57</v>
      </c>
      <c r="AB66" s="207">
        <v>0</v>
      </c>
      <c r="AC66" s="207">
        <v>8.41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0.02</v>
      </c>
      <c r="AM66" s="207">
        <v>0</v>
      </c>
      <c r="AN66" s="207">
        <v>0</v>
      </c>
      <c r="AO66" s="207">
        <v>0</v>
      </c>
      <c r="AP66" s="207">
        <v>0</v>
      </c>
      <c r="AQ66" s="207">
        <v>26.3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158.6</v>
      </c>
      <c r="L67" s="207">
        <v>65.349999999999994</v>
      </c>
      <c r="M67" s="207">
        <v>0</v>
      </c>
      <c r="N67" s="207">
        <v>28.53</v>
      </c>
      <c r="O67" s="207">
        <v>23.93</v>
      </c>
      <c r="P67" s="207">
        <v>31.91</v>
      </c>
      <c r="Q67" s="207">
        <v>5.28</v>
      </c>
      <c r="R67" s="207">
        <v>4.76</v>
      </c>
      <c r="S67" s="207">
        <v>6.37</v>
      </c>
      <c r="T67" s="207">
        <v>0</v>
      </c>
      <c r="U67" s="207">
        <v>265.64999999999998</v>
      </c>
      <c r="V67" s="207">
        <v>3.49</v>
      </c>
      <c r="W67" s="207">
        <v>8.24</v>
      </c>
      <c r="X67" s="207">
        <v>36.090000000000003</v>
      </c>
      <c r="Y67" s="207">
        <v>0</v>
      </c>
      <c r="Z67" s="207">
        <v>34.04</v>
      </c>
      <c r="AA67" s="207">
        <v>19.57</v>
      </c>
      <c r="AB67" s="207">
        <v>0</v>
      </c>
      <c r="AC67" s="207">
        <v>8.41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0.02</v>
      </c>
      <c r="AM67" s="207">
        <v>0</v>
      </c>
      <c r="AN67" s="207">
        <v>0</v>
      </c>
      <c r="AO67" s="207">
        <v>0</v>
      </c>
      <c r="AP67" s="207">
        <v>0</v>
      </c>
      <c r="AQ67" s="207">
        <v>26.3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158.6</v>
      </c>
      <c r="L68" s="207">
        <v>62.94</v>
      </c>
      <c r="M68" s="207">
        <v>0</v>
      </c>
      <c r="N68" s="207">
        <v>28.53</v>
      </c>
      <c r="O68" s="207">
        <v>23.93</v>
      </c>
      <c r="P68" s="207">
        <v>31.91</v>
      </c>
      <c r="Q68" s="207">
        <v>5.28</v>
      </c>
      <c r="R68" s="207">
        <v>4.76</v>
      </c>
      <c r="S68" s="207">
        <v>6.37</v>
      </c>
      <c r="T68" s="207">
        <v>0</v>
      </c>
      <c r="U68" s="207">
        <v>265.64999999999998</v>
      </c>
      <c r="V68" s="207">
        <v>3.49</v>
      </c>
      <c r="W68" s="207">
        <v>8.24</v>
      </c>
      <c r="X68" s="207">
        <v>36.090000000000003</v>
      </c>
      <c r="Y68" s="207">
        <v>0</v>
      </c>
      <c r="Z68" s="207">
        <v>34.04</v>
      </c>
      <c r="AA68" s="207">
        <v>19.57</v>
      </c>
      <c r="AB68" s="207">
        <v>0</v>
      </c>
      <c r="AC68" s="207">
        <v>8.41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0.02</v>
      </c>
      <c r="AM68" s="207">
        <v>0</v>
      </c>
      <c r="AN68" s="207">
        <v>0</v>
      </c>
      <c r="AO68" s="207">
        <v>0</v>
      </c>
      <c r="AP68" s="207">
        <v>0</v>
      </c>
      <c r="AQ68" s="207">
        <v>26.3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158.6</v>
      </c>
      <c r="L69" s="207">
        <v>62.94</v>
      </c>
      <c r="M69" s="207">
        <v>0</v>
      </c>
      <c r="N69" s="207">
        <v>28.53</v>
      </c>
      <c r="O69" s="207">
        <v>23.93</v>
      </c>
      <c r="P69" s="207">
        <v>31.91</v>
      </c>
      <c r="Q69" s="207">
        <v>5.28</v>
      </c>
      <c r="R69" s="207">
        <v>4.76</v>
      </c>
      <c r="S69" s="207">
        <v>6.37</v>
      </c>
      <c r="T69" s="207">
        <v>0</v>
      </c>
      <c r="U69" s="207">
        <v>265.64999999999998</v>
      </c>
      <c r="V69" s="207">
        <v>3.49</v>
      </c>
      <c r="W69" s="207">
        <v>8.24</v>
      </c>
      <c r="X69" s="207">
        <v>36.090000000000003</v>
      </c>
      <c r="Y69" s="207">
        <v>0</v>
      </c>
      <c r="Z69" s="207">
        <v>34.04</v>
      </c>
      <c r="AA69" s="207">
        <v>19.57</v>
      </c>
      <c r="AB69" s="207">
        <v>0</v>
      </c>
      <c r="AC69" s="207">
        <v>18.670000000000002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0.02</v>
      </c>
      <c r="AM69" s="207">
        <v>0</v>
      </c>
      <c r="AN69" s="207">
        <v>0</v>
      </c>
      <c r="AO69" s="207">
        <v>0</v>
      </c>
      <c r="AP69" s="207">
        <v>0</v>
      </c>
      <c r="AQ69" s="207">
        <v>26.3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158.6</v>
      </c>
      <c r="L70" s="207">
        <v>62.94</v>
      </c>
      <c r="M70" s="207">
        <v>0</v>
      </c>
      <c r="N70" s="207">
        <v>28.53</v>
      </c>
      <c r="O70" s="207">
        <v>23.93</v>
      </c>
      <c r="P70" s="207">
        <v>31.91</v>
      </c>
      <c r="Q70" s="207">
        <v>5.28</v>
      </c>
      <c r="R70" s="207">
        <v>4.76</v>
      </c>
      <c r="S70" s="207">
        <v>6.37</v>
      </c>
      <c r="T70" s="207">
        <v>0</v>
      </c>
      <c r="U70" s="207">
        <v>265.64999999999998</v>
      </c>
      <c r="V70" s="207">
        <v>3.49</v>
      </c>
      <c r="W70" s="207">
        <v>8.24</v>
      </c>
      <c r="X70" s="207">
        <v>36.090000000000003</v>
      </c>
      <c r="Y70" s="207">
        <v>0</v>
      </c>
      <c r="Z70" s="207">
        <v>34.04</v>
      </c>
      <c r="AA70" s="207">
        <v>19.57</v>
      </c>
      <c r="AB70" s="207">
        <v>0</v>
      </c>
      <c r="AC70" s="207">
        <v>18.670000000000002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0.02</v>
      </c>
      <c r="AM70" s="207">
        <v>0</v>
      </c>
      <c r="AN70" s="207">
        <v>0</v>
      </c>
      <c r="AO70" s="207">
        <v>0</v>
      </c>
      <c r="AP70" s="207">
        <v>0</v>
      </c>
      <c r="AQ70" s="207">
        <v>26.3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158.6</v>
      </c>
      <c r="L71" s="207">
        <v>62.94</v>
      </c>
      <c r="M71" s="207">
        <v>0</v>
      </c>
      <c r="N71" s="207">
        <v>28.53</v>
      </c>
      <c r="O71" s="207">
        <v>23.93</v>
      </c>
      <c r="P71" s="207">
        <v>31.91</v>
      </c>
      <c r="Q71" s="207">
        <v>5.28</v>
      </c>
      <c r="R71" s="207">
        <v>4.76</v>
      </c>
      <c r="S71" s="207">
        <v>6.37</v>
      </c>
      <c r="T71" s="207">
        <v>0</v>
      </c>
      <c r="U71" s="207">
        <v>265.64999999999998</v>
      </c>
      <c r="V71" s="207">
        <v>3.49</v>
      </c>
      <c r="W71" s="207">
        <v>8.24</v>
      </c>
      <c r="X71" s="207">
        <v>36.090000000000003</v>
      </c>
      <c r="Y71" s="207">
        <v>0</v>
      </c>
      <c r="Z71" s="207">
        <v>34.04</v>
      </c>
      <c r="AA71" s="207">
        <v>19.57</v>
      </c>
      <c r="AB71" s="207">
        <v>0</v>
      </c>
      <c r="AC71" s="207">
        <v>17.79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0.02</v>
      </c>
      <c r="AM71" s="207">
        <v>0</v>
      </c>
      <c r="AN71" s="207">
        <v>0</v>
      </c>
      <c r="AO71" s="207">
        <v>0</v>
      </c>
      <c r="AP71" s="207">
        <v>0</v>
      </c>
      <c r="AQ71" s="207">
        <v>26.3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158.6</v>
      </c>
      <c r="L72" s="207">
        <v>62.94</v>
      </c>
      <c r="M72" s="207">
        <v>0</v>
      </c>
      <c r="N72" s="207">
        <v>28.53</v>
      </c>
      <c r="O72" s="207">
        <v>23.93</v>
      </c>
      <c r="P72" s="207">
        <v>31.91</v>
      </c>
      <c r="Q72" s="207">
        <v>5.28</v>
      </c>
      <c r="R72" s="207">
        <v>4.76</v>
      </c>
      <c r="S72" s="207">
        <v>6.37</v>
      </c>
      <c r="T72" s="207">
        <v>0</v>
      </c>
      <c r="U72" s="207">
        <v>265.64999999999998</v>
      </c>
      <c r="V72" s="207">
        <v>3.49</v>
      </c>
      <c r="W72" s="207">
        <v>8.24</v>
      </c>
      <c r="X72" s="207">
        <v>36.090000000000003</v>
      </c>
      <c r="Y72" s="207">
        <v>0</v>
      </c>
      <c r="Z72" s="207">
        <v>34.04</v>
      </c>
      <c r="AA72" s="207">
        <v>19.57</v>
      </c>
      <c r="AB72" s="207">
        <v>0</v>
      </c>
      <c r="AC72" s="207">
        <v>17.79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0.02</v>
      </c>
      <c r="AM72" s="207">
        <v>0</v>
      </c>
      <c r="AN72" s="207">
        <v>0</v>
      </c>
      <c r="AO72" s="207">
        <v>0</v>
      </c>
      <c r="AP72" s="207">
        <v>0</v>
      </c>
      <c r="AQ72" s="207">
        <v>18.25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158.6</v>
      </c>
      <c r="L73" s="207">
        <v>62.94</v>
      </c>
      <c r="M73" s="207">
        <v>0</v>
      </c>
      <c r="N73" s="207">
        <v>28.53</v>
      </c>
      <c r="O73" s="207">
        <v>23.93</v>
      </c>
      <c r="P73" s="207">
        <v>31.91</v>
      </c>
      <c r="Q73" s="207">
        <v>5.28</v>
      </c>
      <c r="R73" s="207">
        <v>4.76</v>
      </c>
      <c r="S73" s="207">
        <v>6.37</v>
      </c>
      <c r="T73" s="207">
        <v>0</v>
      </c>
      <c r="U73" s="207">
        <v>265.64999999999998</v>
      </c>
      <c r="V73" s="207">
        <v>3.49</v>
      </c>
      <c r="W73" s="207">
        <v>8.24</v>
      </c>
      <c r="X73" s="207">
        <v>36.090000000000003</v>
      </c>
      <c r="Y73" s="207">
        <v>0</v>
      </c>
      <c r="Z73" s="207">
        <v>34.04</v>
      </c>
      <c r="AA73" s="207">
        <v>19.57</v>
      </c>
      <c r="AB73" s="207">
        <v>0</v>
      </c>
      <c r="AC73" s="207">
        <v>17.79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0.02</v>
      </c>
      <c r="AM73" s="207">
        <v>0</v>
      </c>
      <c r="AN73" s="207">
        <v>0</v>
      </c>
      <c r="AO73" s="207">
        <v>0</v>
      </c>
      <c r="AP73" s="207">
        <v>0</v>
      </c>
      <c r="AQ73" s="207">
        <v>6.88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158.6</v>
      </c>
      <c r="L74" s="207">
        <v>62.94</v>
      </c>
      <c r="M74" s="207">
        <v>0</v>
      </c>
      <c r="N74" s="207">
        <v>28.53</v>
      </c>
      <c r="O74" s="207">
        <v>23.93</v>
      </c>
      <c r="P74" s="207">
        <v>31.91</v>
      </c>
      <c r="Q74" s="207">
        <v>5.28</v>
      </c>
      <c r="R74" s="207">
        <v>4.76</v>
      </c>
      <c r="S74" s="207">
        <v>6.37</v>
      </c>
      <c r="T74" s="207">
        <v>0</v>
      </c>
      <c r="U74" s="207">
        <v>265.64999999999998</v>
      </c>
      <c r="V74" s="207">
        <v>3.49</v>
      </c>
      <c r="W74" s="207">
        <v>8.24</v>
      </c>
      <c r="X74" s="207">
        <v>36.090000000000003</v>
      </c>
      <c r="Y74" s="207">
        <v>0</v>
      </c>
      <c r="Z74" s="207">
        <v>34.04</v>
      </c>
      <c r="AA74" s="207">
        <v>19.57</v>
      </c>
      <c r="AB74" s="207">
        <v>0</v>
      </c>
      <c r="AC74" s="207">
        <v>17.79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0.02</v>
      </c>
      <c r="AM74" s="207">
        <v>0</v>
      </c>
      <c r="AN74" s="207">
        <v>0</v>
      </c>
      <c r="AO74" s="207">
        <v>0</v>
      </c>
      <c r="AP74" s="207">
        <v>0</v>
      </c>
      <c r="AQ74" s="207">
        <v>2.5099999999999998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158.6</v>
      </c>
      <c r="L75" s="207">
        <v>62.94</v>
      </c>
      <c r="M75" s="207">
        <v>0</v>
      </c>
      <c r="N75" s="207">
        <v>28.53</v>
      </c>
      <c r="O75" s="207">
        <v>23.93</v>
      </c>
      <c r="P75" s="207">
        <v>31.91</v>
      </c>
      <c r="Q75" s="207">
        <v>5.05</v>
      </c>
      <c r="R75" s="207">
        <v>4.76</v>
      </c>
      <c r="S75" s="207">
        <v>6.37</v>
      </c>
      <c r="T75" s="207">
        <v>0</v>
      </c>
      <c r="U75" s="207">
        <v>265.64999999999998</v>
      </c>
      <c r="V75" s="207">
        <v>3.49</v>
      </c>
      <c r="W75" s="207">
        <v>8.24</v>
      </c>
      <c r="X75" s="207">
        <v>36.090000000000003</v>
      </c>
      <c r="Y75" s="207">
        <v>0</v>
      </c>
      <c r="Z75" s="207">
        <v>34.04</v>
      </c>
      <c r="AA75" s="207">
        <v>19.57</v>
      </c>
      <c r="AB75" s="207">
        <v>0</v>
      </c>
      <c r="AC75" s="207">
        <v>17.79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0.02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158.6</v>
      </c>
      <c r="L76" s="207">
        <v>62.94</v>
      </c>
      <c r="M76" s="207">
        <v>0</v>
      </c>
      <c r="N76" s="207">
        <v>28.53</v>
      </c>
      <c r="O76" s="207">
        <v>23.93</v>
      </c>
      <c r="P76" s="207">
        <v>31.91</v>
      </c>
      <c r="Q76" s="207">
        <v>5.05</v>
      </c>
      <c r="R76" s="207">
        <v>4.76</v>
      </c>
      <c r="S76" s="207">
        <v>6.37</v>
      </c>
      <c r="T76" s="207">
        <v>0</v>
      </c>
      <c r="U76" s="207">
        <v>265.64999999999998</v>
      </c>
      <c r="V76" s="207">
        <v>3.49</v>
      </c>
      <c r="W76" s="207">
        <v>8.24</v>
      </c>
      <c r="X76" s="207">
        <v>36.090000000000003</v>
      </c>
      <c r="Y76" s="207">
        <v>0</v>
      </c>
      <c r="Z76" s="207">
        <v>34.04</v>
      </c>
      <c r="AA76" s="207">
        <v>19.57</v>
      </c>
      <c r="AB76" s="207">
        <v>0</v>
      </c>
      <c r="AC76" s="207">
        <v>17.79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0.02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158.6</v>
      </c>
      <c r="L77" s="207">
        <v>62.94</v>
      </c>
      <c r="M77" s="207">
        <v>0</v>
      </c>
      <c r="N77" s="207">
        <v>28.53</v>
      </c>
      <c r="O77" s="207">
        <v>23.93</v>
      </c>
      <c r="P77" s="207">
        <v>31.91</v>
      </c>
      <c r="Q77" s="207">
        <v>5.05</v>
      </c>
      <c r="R77" s="207">
        <v>4.76</v>
      </c>
      <c r="S77" s="207">
        <v>6.37</v>
      </c>
      <c r="T77" s="207">
        <v>0</v>
      </c>
      <c r="U77" s="207">
        <v>265.64999999999998</v>
      </c>
      <c r="V77" s="207">
        <v>3.49</v>
      </c>
      <c r="W77" s="207">
        <v>8.24</v>
      </c>
      <c r="X77" s="207">
        <v>36.090000000000003</v>
      </c>
      <c r="Y77" s="207">
        <v>0</v>
      </c>
      <c r="Z77" s="207">
        <v>34.04</v>
      </c>
      <c r="AA77" s="207">
        <v>19.57</v>
      </c>
      <c r="AB77" s="207">
        <v>0</v>
      </c>
      <c r="AC77" s="207">
        <v>17.79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0.02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158.6</v>
      </c>
      <c r="L78" s="207">
        <v>62.94</v>
      </c>
      <c r="M78" s="207">
        <v>0</v>
      </c>
      <c r="N78" s="207">
        <v>28.53</v>
      </c>
      <c r="O78" s="207">
        <v>23.93</v>
      </c>
      <c r="P78" s="207">
        <v>31.91</v>
      </c>
      <c r="Q78" s="207">
        <v>5.05</v>
      </c>
      <c r="R78" s="207">
        <v>4.76</v>
      </c>
      <c r="S78" s="207">
        <v>6.37</v>
      </c>
      <c r="T78" s="207">
        <v>0</v>
      </c>
      <c r="U78" s="207">
        <v>265.64999999999998</v>
      </c>
      <c r="V78" s="207">
        <v>3.49</v>
      </c>
      <c r="W78" s="207">
        <v>8.24</v>
      </c>
      <c r="X78" s="207">
        <v>36.090000000000003</v>
      </c>
      <c r="Y78" s="207">
        <v>0</v>
      </c>
      <c r="Z78" s="207">
        <v>34.04</v>
      </c>
      <c r="AA78" s="207">
        <v>19.57</v>
      </c>
      <c r="AB78" s="207">
        <v>0</v>
      </c>
      <c r="AC78" s="207">
        <v>17.79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0.02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158.6</v>
      </c>
      <c r="L79" s="207">
        <v>62.94</v>
      </c>
      <c r="M79" s="207">
        <v>0</v>
      </c>
      <c r="N79" s="207">
        <v>28.53</v>
      </c>
      <c r="O79" s="207">
        <v>23.93</v>
      </c>
      <c r="P79" s="207">
        <v>31.91</v>
      </c>
      <c r="Q79" s="207">
        <v>5.05</v>
      </c>
      <c r="R79" s="207">
        <v>4.76</v>
      </c>
      <c r="S79" s="207">
        <v>6.37</v>
      </c>
      <c r="T79" s="207">
        <v>0</v>
      </c>
      <c r="U79" s="207">
        <v>265.64999999999998</v>
      </c>
      <c r="V79" s="207">
        <v>3.49</v>
      </c>
      <c r="W79" s="207">
        <v>8.24</v>
      </c>
      <c r="X79" s="207">
        <v>36.090000000000003</v>
      </c>
      <c r="Y79" s="207">
        <v>0</v>
      </c>
      <c r="Z79" s="207">
        <v>34.04</v>
      </c>
      <c r="AA79" s="207">
        <v>19.57</v>
      </c>
      <c r="AB79" s="207">
        <v>0</v>
      </c>
      <c r="AC79" s="207">
        <v>17.79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0.02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158.6</v>
      </c>
      <c r="L80" s="207">
        <v>62.94</v>
      </c>
      <c r="M80" s="207">
        <v>0</v>
      </c>
      <c r="N80" s="207">
        <v>28.53</v>
      </c>
      <c r="O80" s="207">
        <v>23.93</v>
      </c>
      <c r="P80" s="207">
        <v>31.91</v>
      </c>
      <c r="Q80" s="207">
        <v>5.05</v>
      </c>
      <c r="R80" s="207">
        <v>4.76</v>
      </c>
      <c r="S80" s="207">
        <v>6.37</v>
      </c>
      <c r="T80" s="207">
        <v>0</v>
      </c>
      <c r="U80" s="207">
        <v>265.64999999999998</v>
      </c>
      <c r="V80" s="207">
        <v>3.49</v>
      </c>
      <c r="W80" s="207">
        <v>8.24</v>
      </c>
      <c r="X80" s="207">
        <v>36.090000000000003</v>
      </c>
      <c r="Y80" s="207">
        <v>0</v>
      </c>
      <c r="Z80" s="207">
        <v>34.04</v>
      </c>
      <c r="AA80" s="207">
        <v>19.57</v>
      </c>
      <c r="AB80" s="207">
        <v>0</v>
      </c>
      <c r="AC80" s="207">
        <v>17.79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0.02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158.6</v>
      </c>
      <c r="L81" s="207">
        <v>62.94</v>
      </c>
      <c r="M81" s="207">
        <v>0</v>
      </c>
      <c r="N81" s="207">
        <v>28.53</v>
      </c>
      <c r="O81" s="207">
        <v>23.93</v>
      </c>
      <c r="P81" s="207">
        <v>31.91</v>
      </c>
      <c r="Q81" s="207">
        <v>5.05</v>
      </c>
      <c r="R81" s="207">
        <v>4.76</v>
      </c>
      <c r="S81" s="207">
        <v>6.37</v>
      </c>
      <c r="T81" s="207">
        <v>0</v>
      </c>
      <c r="U81" s="207">
        <v>265.64999999999998</v>
      </c>
      <c r="V81" s="207">
        <v>3.49</v>
      </c>
      <c r="W81" s="207">
        <v>8.24</v>
      </c>
      <c r="X81" s="207">
        <v>36.090000000000003</v>
      </c>
      <c r="Y81" s="207">
        <v>0</v>
      </c>
      <c r="Z81" s="207">
        <v>34.04</v>
      </c>
      <c r="AA81" s="207">
        <v>19.57</v>
      </c>
      <c r="AB81" s="207">
        <v>0</v>
      </c>
      <c r="AC81" s="207">
        <v>17.79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0.02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158.6</v>
      </c>
      <c r="L82" s="207">
        <v>62.94</v>
      </c>
      <c r="M82" s="207">
        <v>0</v>
      </c>
      <c r="N82" s="207">
        <v>28.53</v>
      </c>
      <c r="O82" s="207">
        <v>23.93</v>
      </c>
      <c r="P82" s="207">
        <v>31.91</v>
      </c>
      <c r="Q82" s="207">
        <v>5.05</v>
      </c>
      <c r="R82" s="207">
        <v>4.76</v>
      </c>
      <c r="S82" s="207">
        <v>6.37</v>
      </c>
      <c r="T82" s="207">
        <v>0</v>
      </c>
      <c r="U82" s="207">
        <v>265.64999999999998</v>
      </c>
      <c r="V82" s="207">
        <v>3.49</v>
      </c>
      <c r="W82" s="207">
        <v>8.24</v>
      </c>
      <c r="X82" s="207">
        <v>36.090000000000003</v>
      </c>
      <c r="Y82" s="207">
        <v>0</v>
      </c>
      <c r="Z82" s="207">
        <v>34.04</v>
      </c>
      <c r="AA82" s="207">
        <v>19.57</v>
      </c>
      <c r="AB82" s="207">
        <v>0</v>
      </c>
      <c r="AC82" s="207">
        <v>17.79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0.02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158.6</v>
      </c>
      <c r="L83" s="207">
        <v>62.94</v>
      </c>
      <c r="M83" s="207">
        <v>0</v>
      </c>
      <c r="N83" s="207">
        <v>28.53</v>
      </c>
      <c r="O83" s="207">
        <v>23.93</v>
      </c>
      <c r="P83" s="207">
        <v>31.91</v>
      </c>
      <c r="Q83" s="207">
        <v>5.05</v>
      </c>
      <c r="R83" s="207">
        <v>4.76</v>
      </c>
      <c r="S83" s="207">
        <v>6.38</v>
      </c>
      <c r="T83" s="207">
        <v>0</v>
      </c>
      <c r="U83" s="207">
        <v>265.64999999999998</v>
      </c>
      <c r="V83" s="207">
        <v>3.49</v>
      </c>
      <c r="W83" s="207">
        <v>8.24</v>
      </c>
      <c r="X83" s="207">
        <v>36.090000000000003</v>
      </c>
      <c r="Y83" s="207">
        <v>0</v>
      </c>
      <c r="Z83" s="207">
        <v>34.04</v>
      </c>
      <c r="AA83" s="207">
        <v>19.57</v>
      </c>
      <c r="AB83" s="207">
        <v>0</v>
      </c>
      <c r="AC83" s="207">
        <v>17.79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0.02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158.6</v>
      </c>
      <c r="L84" s="207">
        <v>62.94</v>
      </c>
      <c r="M84" s="207">
        <v>0</v>
      </c>
      <c r="N84" s="207">
        <v>28.53</v>
      </c>
      <c r="O84" s="207">
        <v>23.93</v>
      </c>
      <c r="P84" s="207">
        <v>31.91</v>
      </c>
      <c r="Q84" s="207">
        <v>5.05</v>
      </c>
      <c r="R84" s="207">
        <v>4.76</v>
      </c>
      <c r="S84" s="207">
        <v>6.38</v>
      </c>
      <c r="T84" s="207">
        <v>0</v>
      </c>
      <c r="U84" s="207">
        <v>265.64999999999998</v>
      </c>
      <c r="V84" s="207">
        <v>3.49</v>
      </c>
      <c r="W84" s="207">
        <v>8.24</v>
      </c>
      <c r="X84" s="207">
        <v>36.090000000000003</v>
      </c>
      <c r="Y84" s="207">
        <v>0</v>
      </c>
      <c r="Z84" s="207">
        <v>34.04</v>
      </c>
      <c r="AA84" s="207">
        <v>19.57</v>
      </c>
      <c r="AB84" s="207">
        <v>0</v>
      </c>
      <c r="AC84" s="207">
        <v>17.79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0.02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158.6</v>
      </c>
      <c r="L85" s="207">
        <v>62.94</v>
      </c>
      <c r="M85" s="207">
        <v>0</v>
      </c>
      <c r="N85" s="207">
        <v>28.53</v>
      </c>
      <c r="O85" s="207">
        <v>23.93</v>
      </c>
      <c r="P85" s="207">
        <v>31.91</v>
      </c>
      <c r="Q85" s="207">
        <v>5.05</v>
      </c>
      <c r="R85" s="207">
        <v>4.76</v>
      </c>
      <c r="S85" s="207">
        <v>6.38</v>
      </c>
      <c r="T85" s="207">
        <v>0</v>
      </c>
      <c r="U85" s="207">
        <v>265.64999999999998</v>
      </c>
      <c r="V85" s="207">
        <v>3.49</v>
      </c>
      <c r="W85" s="207">
        <v>8.24</v>
      </c>
      <c r="X85" s="207">
        <v>36.090000000000003</v>
      </c>
      <c r="Y85" s="207">
        <v>0</v>
      </c>
      <c r="Z85" s="207">
        <v>34.04</v>
      </c>
      <c r="AA85" s="207">
        <v>19.57</v>
      </c>
      <c r="AB85" s="207">
        <v>0</v>
      </c>
      <c r="AC85" s="207">
        <v>18.559999999999999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0.02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158.6</v>
      </c>
      <c r="L86" s="207">
        <v>62.94</v>
      </c>
      <c r="M86" s="207">
        <v>0</v>
      </c>
      <c r="N86" s="207">
        <v>28.53</v>
      </c>
      <c r="O86" s="207">
        <v>23.93</v>
      </c>
      <c r="P86" s="207">
        <v>31.91</v>
      </c>
      <c r="Q86" s="207">
        <v>5.05</v>
      </c>
      <c r="R86" s="207">
        <v>4.76</v>
      </c>
      <c r="S86" s="207">
        <v>6.38</v>
      </c>
      <c r="T86" s="207">
        <v>0</v>
      </c>
      <c r="U86" s="207">
        <v>265.64999999999998</v>
      </c>
      <c r="V86" s="207">
        <v>3.49</v>
      </c>
      <c r="W86" s="207">
        <v>8.24</v>
      </c>
      <c r="X86" s="207">
        <v>36.090000000000003</v>
      </c>
      <c r="Y86" s="207">
        <v>0</v>
      </c>
      <c r="Z86" s="207">
        <v>34.04</v>
      </c>
      <c r="AA86" s="207">
        <v>19.57</v>
      </c>
      <c r="AB86" s="207">
        <v>0</v>
      </c>
      <c r="AC86" s="207">
        <v>18.559999999999999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0.02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158.6</v>
      </c>
      <c r="L87" s="207">
        <v>62.94</v>
      </c>
      <c r="M87" s="207">
        <v>0</v>
      </c>
      <c r="N87" s="207">
        <v>28.53</v>
      </c>
      <c r="O87" s="207">
        <v>23.93</v>
      </c>
      <c r="P87" s="207">
        <v>31.91</v>
      </c>
      <c r="Q87" s="207">
        <v>5.05</v>
      </c>
      <c r="R87" s="207">
        <v>4.76</v>
      </c>
      <c r="S87" s="207">
        <v>6.37</v>
      </c>
      <c r="T87" s="207">
        <v>0</v>
      </c>
      <c r="U87" s="207">
        <v>265.64999999999998</v>
      </c>
      <c r="V87" s="207">
        <v>3.49</v>
      </c>
      <c r="W87" s="207">
        <v>8.24</v>
      </c>
      <c r="X87" s="207">
        <v>36.090000000000003</v>
      </c>
      <c r="Y87" s="207">
        <v>0</v>
      </c>
      <c r="Z87" s="207">
        <v>34.04</v>
      </c>
      <c r="AA87" s="207">
        <v>19.57</v>
      </c>
      <c r="AB87" s="207">
        <v>0</v>
      </c>
      <c r="AC87" s="207">
        <v>18.559999999999999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0.02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158.6</v>
      </c>
      <c r="L88" s="207">
        <v>62.94</v>
      </c>
      <c r="M88" s="207">
        <v>0</v>
      </c>
      <c r="N88" s="207">
        <v>28.53</v>
      </c>
      <c r="O88" s="207">
        <v>23.93</v>
      </c>
      <c r="P88" s="207">
        <v>31.91</v>
      </c>
      <c r="Q88" s="207">
        <v>5.05</v>
      </c>
      <c r="R88" s="207">
        <v>4.76</v>
      </c>
      <c r="S88" s="207">
        <v>6.37</v>
      </c>
      <c r="T88" s="207">
        <v>0</v>
      </c>
      <c r="U88" s="207">
        <v>265.64999999999998</v>
      </c>
      <c r="V88" s="207">
        <v>3.49</v>
      </c>
      <c r="W88" s="207">
        <v>8.24</v>
      </c>
      <c r="X88" s="207">
        <v>36.090000000000003</v>
      </c>
      <c r="Y88" s="207">
        <v>0</v>
      </c>
      <c r="Z88" s="207">
        <v>34.04</v>
      </c>
      <c r="AA88" s="207">
        <v>19.57</v>
      </c>
      <c r="AB88" s="207">
        <v>0</v>
      </c>
      <c r="AC88" s="207">
        <v>18.559999999999999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0.02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158.6</v>
      </c>
      <c r="L89" s="207">
        <v>62.94</v>
      </c>
      <c r="M89" s="207">
        <v>0</v>
      </c>
      <c r="N89" s="207">
        <v>28.53</v>
      </c>
      <c r="O89" s="207">
        <v>23.93</v>
      </c>
      <c r="P89" s="207">
        <v>31.91</v>
      </c>
      <c r="Q89" s="207">
        <v>5.05</v>
      </c>
      <c r="R89" s="207">
        <v>4.76</v>
      </c>
      <c r="S89" s="207">
        <v>6.37</v>
      </c>
      <c r="T89" s="207">
        <v>0</v>
      </c>
      <c r="U89" s="207">
        <v>265.64999999999998</v>
      </c>
      <c r="V89" s="207">
        <v>3.49</v>
      </c>
      <c r="W89" s="207">
        <v>8.24</v>
      </c>
      <c r="X89" s="207">
        <v>36.090000000000003</v>
      </c>
      <c r="Y89" s="207">
        <v>0</v>
      </c>
      <c r="Z89" s="207">
        <v>34.04</v>
      </c>
      <c r="AA89" s="207">
        <v>19.57</v>
      </c>
      <c r="AB89" s="207">
        <v>0</v>
      </c>
      <c r="AC89" s="207">
        <v>18.559999999999999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0.02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158.6</v>
      </c>
      <c r="L90" s="207">
        <v>62.94</v>
      </c>
      <c r="M90" s="207">
        <v>0</v>
      </c>
      <c r="N90" s="207">
        <v>28.53</v>
      </c>
      <c r="O90" s="207">
        <v>23.93</v>
      </c>
      <c r="P90" s="207">
        <v>31.91</v>
      </c>
      <c r="Q90" s="207">
        <v>5.05</v>
      </c>
      <c r="R90" s="207">
        <v>4.76</v>
      </c>
      <c r="S90" s="207">
        <v>6.37</v>
      </c>
      <c r="T90" s="207">
        <v>0</v>
      </c>
      <c r="U90" s="207">
        <v>265.64999999999998</v>
      </c>
      <c r="V90" s="207">
        <v>3.49</v>
      </c>
      <c r="W90" s="207">
        <v>8.24</v>
      </c>
      <c r="X90" s="207">
        <v>36.090000000000003</v>
      </c>
      <c r="Y90" s="207">
        <v>0</v>
      </c>
      <c r="Z90" s="207">
        <v>34.04</v>
      </c>
      <c r="AA90" s="207">
        <v>19.57</v>
      </c>
      <c r="AB90" s="207">
        <v>0</v>
      </c>
      <c r="AC90" s="207">
        <v>19.03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0.02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158.6</v>
      </c>
      <c r="L91" s="207">
        <v>62.94</v>
      </c>
      <c r="M91" s="207">
        <v>0</v>
      </c>
      <c r="N91" s="207">
        <v>28.53</v>
      </c>
      <c r="O91" s="207">
        <v>23.93</v>
      </c>
      <c r="P91" s="207">
        <v>31.91</v>
      </c>
      <c r="Q91" s="207">
        <v>5.05</v>
      </c>
      <c r="R91" s="207">
        <v>4.76</v>
      </c>
      <c r="S91" s="207">
        <v>6.37</v>
      </c>
      <c r="T91" s="207">
        <v>0</v>
      </c>
      <c r="U91" s="207">
        <v>265.64999999999998</v>
      </c>
      <c r="V91" s="207">
        <v>3.49</v>
      </c>
      <c r="W91" s="207">
        <v>8.24</v>
      </c>
      <c r="X91" s="207">
        <v>36.090000000000003</v>
      </c>
      <c r="Y91" s="207">
        <v>0</v>
      </c>
      <c r="Z91" s="207">
        <v>34.04</v>
      </c>
      <c r="AA91" s="207">
        <v>19.57</v>
      </c>
      <c r="AB91" s="207">
        <v>0</v>
      </c>
      <c r="AC91" s="207">
        <v>8.64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0.02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158.6</v>
      </c>
      <c r="L92" s="207">
        <v>62.94</v>
      </c>
      <c r="M92" s="207">
        <v>0</v>
      </c>
      <c r="N92" s="207">
        <v>28.53</v>
      </c>
      <c r="O92" s="207">
        <v>23.93</v>
      </c>
      <c r="P92" s="207">
        <v>31.91</v>
      </c>
      <c r="Q92" s="207">
        <v>5.05</v>
      </c>
      <c r="R92" s="207">
        <v>4.76</v>
      </c>
      <c r="S92" s="207">
        <v>6.37</v>
      </c>
      <c r="T92" s="207">
        <v>0</v>
      </c>
      <c r="U92" s="207">
        <v>265.64999999999998</v>
      </c>
      <c r="V92" s="207">
        <v>3.49</v>
      </c>
      <c r="W92" s="207">
        <v>8.24</v>
      </c>
      <c r="X92" s="207">
        <v>36.090000000000003</v>
      </c>
      <c r="Y92" s="207">
        <v>0</v>
      </c>
      <c r="Z92" s="207">
        <v>34.04</v>
      </c>
      <c r="AA92" s="207">
        <v>19.57</v>
      </c>
      <c r="AB92" s="207">
        <v>0</v>
      </c>
      <c r="AC92" s="207">
        <v>8.64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0.02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158.6</v>
      </c>
      <c r="L93" s="207">
        <v>62.94</v>
      </c>
      <c r="M93" s="207">
        <v>0</v>
      </c>
      <c r="N93" s="207">
        <v>28.53</v>
      </c>
      <c r="O93" s="207">
        <v>23.93</v>
      </c>
      <c r="P93" s="207">
        <v>31.91</v>
      </c>
      <c r="Q93" s="207">
        <v>5.05</v>
      </c>
      <c r="R93" s="207">
        <v>4.76</v>
      </c>
      <c r="S93" s="207">
        <v>6.37</v>
      </c>
      <c r="T93" s="207">
        <v>0</v>
      </c>
      <c r="U93" s="207">
        <v>265.64999999999998</v>
      </c>
      <c r="V93" s="207">
        <v>3.49</v>
      </c>
      <c r="W93" s="207">
        <v>8.24</v>
      </c>
      <c r="X93" s="207">
        <v>36.090000000000003</v>
      </c>
      <c r="Y93" s="207">
        <v>0</v>
      </c>
      <c r="Z93" s="207">
        <v>34.04</v>
      </c>
      <c r="AA93" s="207">
        <v>19.57</v>
      </c>
      <c r="AB93" s="207">
        <v>0</v>
      </c>
      <c r="AC93" s="207">
        <v>8.64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0.02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158.6</v>
      </c>
      <c r="L94" s="207">
        <v>62.94</v>
      </c>
      <c r="M94" s="207">
        <v>0</v>
      </c>
      <c r="N94" s="207">
        <v>28.53</v>
      </c>
      <c r="O94" s="207">
        <v>23.93</v>
      </c>
      <c r="P94" s="207">
        <v>31.91</v>
      </c>
      <c r="Q94" s="207">
        <v>5.05</v>
      </c>
      <c r="R94" s="207">
        <v>4.76</v>
      </c>
      <c r="S94" s="207">
        <v>6.37</v>
      </c>
      <c r="T94" s="207">
        <v>0</v>
      </c>
      <c r="U94" s="207">
        <v>265.64999999999998</v>
      </c>
      <c r="V94" s="207">
        <v>3.49</v>
      </c>
      <c r="W94" s="207">
        <v>8.24</v>
      </c>
      <c r="X94" s="207">
        <v>36.090000000000003</v>
      </c>
      <c r="Y94" s="207">
        <v>0</v>
      </c>
      <c r="Z94" s="207">
        <v>34.04</v>
      </c>
      <c r="AA94" s="207">
        <v>19.57</v>
      </c>
      <c r="AB94" s="207">
        <v>0</v>
      </c>
      <c r="AC94" s="207">
        <v>8.64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0.02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158.6</v>
      </c>
      <c r="L95" s="207">
        <v>62.94</v>
      </c>
      <c r="M95" s="207">
        <v>0</v>
      </c>
      <c r="N95" s="207">
        <v>28.53</v>
      </c>
      <c r="O95" s="207">
        <v>23.93</v>
      </c>
      <c r="P95" s="207">
        <v>31.91</v>
      </c>
      <c r="Q95" s="207">
        <v>5.05</v>
      </c>
      <c r="R95" s="207">
        <v>4.76</v>
      </c>
      <c r="S95" s="207">
        <v>6.37</v>
      </c>
      <c r="T95" s="207">
        <v>0</v>
      </c>
      <c r="U95" s="207">
        <v>265.64999999999998</v>
      </c>
      <c r="V95" s="207">
        <v>3.49</v>
      </c>
      <c r="W95" s="207">
        <v>8.24</v>
      </c>
      <c r="X95" s="207">
        <v>36.090000000000003</v>
      </c>
      <c r="Y95" s="207">
        <v>0</v>
      </c>
      <c r="Z95" s="207">
        <v>34.04</v>
      </c>
      <c r="AA95" s="207">
        <v>19.57</v>
      </c>
      <c r="AB95" s="207">
        <v>0</v>
      </c>
      <c r="AC95" s="207">
        <v>8.64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0.02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158.6</v>
      </c>
      <c r="L96" s="207">
        <v>62.94</v>
      </c>
      <c r="M96" s="207">
        <v>0</v>
      </c>
      <c r="N96" s="207">
        <v>28.53</v>
      </c>
      <c r="O96" s="207">
        <v>23.93</v>
      </c>
      <c r="P96" s="207">
        <v>31.91</v>
      </c>
      <c r="Q96" s="207">
        <v>5.05</v>
      </c>
      <c r="R96" s="207">
        <v>4.76</v>
      </c>
      <c r="S96" s="207">
        <v>6.37</v>
      </c>
      <c r="T96" s="207">
        <v>0</v>
      </c>
      <c r="U96" s="207">
        <v>265.64999999999998</v>
      </c>
      <c r="V96" s="207">
        <v>3.49</v>
      </c>
      <c r="W96" s="207">
        <v>8.24</v>
      </c>
      <c r="X96" s="207">
        <v>36.090000000000003</v>
      </c>
      <c r="Y96" s="207">
        <v>0</v>
      </c>
      <c r="Z96" s="207">
        <v>34.04</v>
      </c>
      <c r="AA96" s="207">
        <v>19.57</v>
      </c>
      <c r="AB96" s="207">
        <v>0</v>
      </c>
      <c r="AC96" s="207">
        <v>8.64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0.02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158.6</v>
      </c>
      <c r="L97" s="207">
        <v>62.94</v>
      </c>
      <c r="M97" s="207">
        <v>0</v>
      </c>
      <c r="N97" s="207">
        <v>28.53</v>
      </c>
      <c r="O97" s="207">
        <v>23.93</v>
      </c>
      <c r="P97" s="207">
        <v>31.91</v>
      </c>
      <c r="Q97" s="207">
        <v>5.05</v>
      </c>
      <c r="R97" s="207">
        <v>4.76</v>
      </c>
      <c r="S97" s="207">
        <v>6.37</v>
      </c>
      <c r="T97" s="207">
        <v>0</v>
      </c>
      <c r="U97" s="207">
        <v>265.64999999999998</v>
      </c>
      <c r="V97" s="207">
        <v>3.49</v>
      </c>
      <c r="W97" s="207">
        <v>8.24</v>
      </c>
      <c r="X97" s="207">
        <v>36.090000000000003</v>
      </c>
      <c r="Y97" s="207">
        <v>0</v>
      </c>
      <c r="Z97" s="207">
        <v>34.04</v>
      </c>
      <c r="AA97" s="207">
        <v>19.57</v>
      </c>
      <c r="AB97" s="207">
        <v>0</v>
      </c>
      <c r="AC97" s="207">
        <v>8.64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0.02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158.6</v>
      </c>
      <c r="L98" s="207">
        <v>62.94</v>
      </c>
      <c r="M98" s="207">
        <v>0</v>
      </c>
      <c r="N98" s="207">
        <v>28.53</v>
      </c>
      <c r="O98" s="207">
        <v>23.93</v>
      </c>
      <c r="P98" s="207">
        <v>31.91</v>
      </c>
      <c r="Q98" s="207">
        <v>5.05</v>
      </c>
      <c r="R98" s="207">
        <v>4.76</v>
      </c>
      <c r="S98" s="207">
        <v>6.37</v>
      </c>
      <c r="T98" s="207">
        <v>0</v>
      </c>
      <c r="U98" s="207">
        <v>265.64999999999998</v>
      </c>
      <c r="V98" s="207">
        <v>3.49</v>
      </c>
      <c r="W98" s="207">
        <v>8.24</v>
      </c>
      <c r="X98" s="207">
        <v>36.090000000000003</v>
      </c>
      <c r="Y98" s="207">
        <v>0</v>
      </c>
      <c r="Z98" s="207">
        <v>34.04</v>
      </c>
      <c r="AA98" s="207">
        <v>19.57</v>
      </c>
      <c r="AB98" s="207">
        <v>0</v>
      </c>
      <c r="AC98" s="207">
        <v>8.64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0.02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3.6674825000000055</v>
      </c>
      <c r="L99">
        <f t="shared" si="0"/>
        <v>1.2869224999999984</v>
      </c>
      <c r="M99">
        <f t="shared" si="0"/>
        <v>0</v>
      </c>
      <c r="N99">
        <f t="shared" si="0"/>
        <v>0.68472000000000077</v>
      </c>
      <c r="O99">
        <f t="shared" si="0"/>
        <v>0.57432000000000005</v>
      </c>
      <c r="P99">
        <f t="shared" si="0"/>
        <v>0.76583999999999941</v>
      </c>
      <c r="Q99">
        <f t="shared" si="0"/>
        <v>0.12069249999999994</v>
      </c>
      <c r="R99">
        <f t="shared" si="0"/>
        <v>0.11131749999999997</v>
      </c>
      <c r="S99">
        <f t="shared" si="0"/>
        <v>0.15285250000000009</v>
      </c>
      <c r="T99">
        <f t="shared" si="0"/>
        <v>0</v>
      </c>
      <c r="U99">
        <f t="shared" si="0"/>
        <v>6.3756000000000084</v>
      </c>
      <c r="V99">
        <f t="shared" si="0"/>
        <v>8.8952500000000115E-2</v>
      </c>
      <c r="W99">
        <f t="shared" si="0"/>
        <v>0.20113000000000011</v>
      </c>
      <c r="X99">
        <f t="shared" si="0"/>
        <v>0.86590250000000091</v>
      </c>
      <c r="Y99">
        <f t="shared" si="0"/>
        <v>0</v>
      </c>
      <c r="Z99">
        <f t="shared" si="0"/>
        <v>0.81695999999999935</v>
      </c>
      <c r="AA99">
        <f t="shared" si="0"/>
        <v>0.4696799999999996</v>
      </c>
      <c r="AB99">
        <f t="shared" si="0"/>
        <v>0</v>
      </c>
      <c r="AC99">
        <f t="shared" si="0"/>
        <v>0.33186999999999978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4.7500000000000032E-4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0.27038499999999982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44996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9.01</v>
      </c>
      <c r="L3" s="207">
        <v>558.17999999999995</v>
      </c>
      <c r="M3" s="207">
        <v>13.09</v>
      </c>
      <c r="N3" s="207">
        <v>34.47</v>
      </c>
      <c r="O3" s="207">
        <v>0</v>
      </c>
      <c r="P3" s="207">
        <v>19.739999999999998</v>
      </c>
      <c r="Q3" s="207">
        <v>6.1</v>
      </c>
      <c r="R3" s="207">
        <v>5.53</v>
      </c>
      <c r="S3" s="207">
        <v>7.69</v>
      </c>
      <c r="T3" s="207">
        <v>0</v>
      </c>
      <c r="U3" s="207">
        <v>20.62</v>
      </c>
      <c r="V3" s="207">
        <v>6.13</v>
      </c>
      <c r="W3" s="207">
        <v>10.27</v>
      </c>
      <c r="X3" s="207">
        <v>43.59</v>
      </c>
      <c r="Y3" s="207">
        <v>0</v>
      </c>
      <c r="Z3" s="207">
        <v>37.409999999999997</v>
      </c>
      <c r="AA3" s="207">
        <v>23.64</v>
      </c>
      <c r="AB3" s="207">
        <v>0</v>
      </c>
      <c r="AC3" s="207">
        <v>10.98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0.02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9.01</v>
      </c>
      <c r="L4" s="207">
        <v>558.17999999999995</v>
      </c>
      <c r="M4" s="207">
        <v>13.09</v>
      </c>
      <c r="N4" s="207">
        <v>34.47</v>
      </c>
      <c r="O4" s="207">
        <v>0</v>
      </c>
      <c r="P4" s="207">
        <v>19.739999999999998</v>
      </c>
      <c r="Q4" s="207">
        <v>6.1</v>
      </c>
      <c r="R4" s="207">
        <v>5.53</v>
      </c>
      <c r="S4" s="207">
        <v>7.69</v>
      </c>
      <c r="T4" s="207">
        <v>0</v>
      </c>
      <c r="U4" s="207">
        <v>20.62</v>
      </c>
      <c r="V4" s="207">
        <v>6.13</v>
      </c>
      <c r="W4" s="207">
        <v>10.27</v>
      </c>
      <c r="X4" s="207">
        <v>43.59</v>
      </c>
      <c r="Y4" s="207">
        <v>0</v>
      </c>
      <c r="Z4" s="207">
        <v>37.409999999999997</v>
      </c>
      <c r="AA4" s="207">
        <v>23.64</v>
      </c>
      <c r="AB4" s="207">
        <v>0</v>
      </c>
      <c r="AC4" s="207">
        <v>10.98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0.02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9.01</v>
      </c>
      <c r="L5" s="207">
        <v>558.17999999999995</v>
      </c>
      <c r="M5" s="207">
        <v>13.09</v>
      </c>
      <c r="N5" s="207">
        <v>34.47</v>
      </c>
      <c r="O5" s="207">
        <v>0</v>
      </c>
      <c r="P5" s="207">
        <v>19.739999999999998</v>
      </c>
      <c r="Q5" s="207">
        <v>6.1</v>
      </c>
      <c r="R5" s="207">
        <v>5.53</v>
      </c>
      <c r="S5" s="207">
        <v>7.69</v>
      </c>
      <c r="T5" s="207">
        <v>0</v>
      </c>
      <c r="U5" s="207">
        <v>20.62</v>
      </c>
      <c r="V5" s="207">
        <v>6.13</v>
      </c>
      <c r="W5" s="207">
        <v>10.27</v>
      </c>
      <c r="X5" s="207">
        <v>43.59</v>
      </c>
      <c r="Y5" s="207">
        <v>0</v>
      </c>
      <c r="Z5" s="207">
        <v>37.409999999999997</v>
      </c>
      <c r="AA5" s="207">
        <v>23.64</v>
      </c>
      <c r="AB5" s="207">
        <v>0</v>
      </c>
      <c r="AC5" s="207">
        <v>10.98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0.02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9.01</v>
      </c>
      <c r="L6" s="207">
        <v>558.17999999999995</v>
      </c>
      <c r="M6" s="207">
        <v>13.09</v>
      </c>
      <c r="N6" s="207">
        <v>34.47</v>
      </c>
      <c r="O6" s="207">
        <v>0</v>
      </c>
      <c r="P6" s="207">
        <v>19.739999999999998</v>
      </c>
      <c r="Q6" s="207">
        <v>6.1</v>
      </c>
      <c r="R6" s="207">
        <v>5.53</v>
      </c>
      <c r="S6" s="207">
        <v>7.69</v>
      </c>
      <c r="T6" s="207">
        <v>0</v>
      </c>
      <c r="U6" s="207">
        <v>20.62</v>
      </c>
      <c r="V6" s="207">
        <v>6.13</v>
      </c>
      <c r="W6" s="207">
        <v>10.27</v>
      </c>
      <c r="X6" s="207">
        <v>43.59</v>
      </c>
      <c r="Y6" s="207">
        <v>0</v>
      </c>
      <c r="Z6" s="207">
        <v>37.409999999999997</v>
      </c>
      <c r="AA6" s="207">
        <v>23.64</v>
      </c>
      <c r="AB6" s="207">
        <v>0</v>
      </c>
      <c r="AC6" s="207">
        <v>10.98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0.02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502.79</v>
      </c>
      <c r="M7" s="207">
        <v>13.09</v>
      </c>
      <c r="N7" s="207">
        <v>34.47</v>
      </c>
      <c r="O7" s="207">
        <v>0</v>
      </c>
      <c r="P7" s="207">
        <v>19.739999999999998</v>
      </c>
      <c r="Q7" s="207">
        <v>1.93</v>
      </c>
      <c r="R7" s="207">
        <v>1.93</v>
      </c>
      <c r="S7" s="207">
        <v>1.93</v>
      </c>
      <c r="T7" s="207">
        <v>0</v>
      </c>
      <c r="U7" s="207">
        <v>20.62</v>
      </c>
      <c r="V7" s="207">
        <v>1.93</v>
      </c>
      <c r="W7" s="207">
        <v>4.82</v>
      </c>
      <c r="X7" s="207">
        <v>9.6300000000000008</v>
      </c>
      <c r="Y7" s="207">
        <v>0</v>
      </c>
      <c r="Z7" s="207">
        <v>14.45</v>
      </c>
      <c r="AA7" s="207">
        <v>7.71</v>
      </c>
      <c r="AB7" s="207">
        <v>0</v>
      </c>
      <c r="AC7" s="207">
        <v>10.98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0.02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445</v>
      </c>
      <c r="M8" s="207">
        <v>13.09</v>
      </c>
      <c r="N8" s="207">
        <v>34.47</v>
      </c>
      <c r="O8" s="207">
        <v>0</v>
      </c>
      <c r="P8" s="207">
        <v>19.739999999999998</v>
      </c>
      <c r="Q8" s="207">
        <v>1.93</v>
      </c>
      <c r="R8" s="207">
        <v>1.93</v>
      </c>
      <c r="S8" s="207">
        <v>1.93</v>
      </c>
      <c r="T8" s="207">
        <v>0</v>
      </c>
      <c r="U8" s="207">
        <v>20.62</v>
      </c>
      <c r="V8" s="207">
        <v>1.93</v>
      </c>
      <c r="W8" s="207">
        <v>4.82</v>
      </c>
      <c r="X8" s="207">
        <v>9.6300000000000008</v>
      </c>
      <c r="Y8" s="207">
        <v>0</v>
      </c>
      <c r="Z8" s="207">
        <v>14.45</v>
      </c>
      <c r="AA8" s="207">
        <v>7.71</v>
      </c>
      <c r="AB8" s="207">
        <v>0</v>
      </c>
      <c r="AC8" s="207">
        <v>10.98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0.02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9.01</v>
      </c>
      <c r="L9" s="207">
        <v>385.28</v>
      </c>
      <c r="M9" s="207">
        <v>13.09</v>
      </c>
      <c r="N9" s="207">
        <v>34.47</v>
      </c>
      <c r="O9" s="207">
        <v>0</v>
      </c>
      <c r="P9" s="207">
        <v>19.739999999999998</v>
      </c>
      <c r="Q9" s="207">
        <v>6.1</v>
      </c>
      <c r="R9" s="207">
        <v>5.27</v>
      </c>
      <c r="S9" s="207">
        <v>7.7</v>
      </c>
      <c r="T9" s="207">
        <v>0</v>
      </c>
      <c r="U9" s="207">
        <v>20.62</v>
      </c>
      <c r="V9" s="207">
        <v>6.13</v>
      </c>
      <c r="W9" s="207">
        <v>10.27</v>
      </c>
      <c r="X9" s="207">
        <v>43.59</v>
      </c>
      <c r="Y9" s="207">
        <v>0</v>
      </c>
      <c r="Z9" s="207">
        <v>37.409999999999997</v>
      </c>
      <c r="AA9" s="207">
        <v>23.64</v>
      </c>
      <c r="AB9" s="207">
        <v>0</v>
      </c>
      <c r="AC9" s="207">
        <v>10.98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0.02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9.01</v>
      </c>
      <c r="L10" s="207">
        <v>337.12</v>
      </c>
      <c r="M10" s="207">
        <v>13.09</v>
      </c>
      <c r="N10" s="207">
        <v>34.47</v>
      </c>
      <c r="O10" s="207">
        <v>0</v>
      </c>
      <c r="P10" s="207">
        <v>19.739999999999998</v>
      </c>
      <c r="Q10" s="207">
        <v>6.1</v>
      </c>
      <c r="R10" s="207">
        <v>5.53</v>
      </c>
      <c r="S10" s="207">
        <v>7.7</v>
      </c>
      <c r="T10" s="207">
        <v>0</v>
      </c>
      <c r="U10" s="207">
        <v>20.62</v>
      </c>
      <c r="V10" s="207">
        <v>6.13</v>
      </c>
      <c r="W10" s="207">
        <v>10.27</v>
      </c>
      <c r="X10" s="207">
        <v>43.59</v>
      </c>
      <c r="Y10" s="207">
        <v>0</v>
      </c>
      <c r="Z10" s="207">
        <v>37.409999999999997</v>
      </c>
      <c r="AA10" s="207">
        <v>23.64</v>
      </c>
      <c r="AB10" s="207">
        <v>0</v>
      </c>
      <c r="AC10" s="207">
        <v>10.98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0.02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9.01</v>
      </c>
      <c r="L11" s="207">
        <v>359.72</v>
      </c>
      <c r="M11" s="207">
        <v>13.09</v>
      </c>
      <c r="N11" s="207">
        <v>34.47</v>
      </c>
      <c r="O11" s="207">
        <v>0</v>
      </c>
      <c r="P11" s="207">
        <v>19.739999999999998</v>
      </c>
      <c r="Q11" s="207">
        <v>6.1</v>
      </c>
      <c r="R11" s="207">
        <v>5.53</v>
      </c>
      <c r="S11" s="207">
        <v>7.7</v>
      </c>
      <c r="T11" s="207">
        <v>0</v>
      </c>
      <c r="U11" s="207">
        <v>20.62</v>
      </c>
      <c r="V11" s="207">
        <v>6.13</v>
      </c>
      <c r="W11" s="207">
        <v>10.27</v>
      </c>
      <c r="X11" s="207">
        <v>43.59</v>
      </c>
      <c r="Y11" s="207">
        <v>0</v>
      </c>
      <c r="Z11" s="207">
        <v>37.409999999999997</v>
      </c>
      <c r="AA11" s="207">
        <v>23.64</v>
      </c>
      <c r="AB11" s="207">
        <v>0</v>
      </c>
      <c r="AC11" s="207">
        <v>11.27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0.02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9.01</v>
      </c>
      <c r="L12" s="207">
        <v>366.02</v>
      </c>
      <c r="M12" s="207">
        <v>13.09</v>
      </c>
      <c r="N12" s="207">
        <v>34.47</v>
      </c>
      <c r="O12" s="207">
        <v>0</v>
      </c>
      <c r="P12" s="207">
        <v>19.739999999999998</v>
      </c>
      <c r="Q12" s="207">
        <v>6.1</v>
      </c>
      <c r="R12" s="207">
        <v>5.53</v>
      </c>
      <c r="S12" s="207">
        <v>7.7</v>
      </c>
      <c r="T12" s="207">
        <v>0</v>
      </c>
      <c r="U12" s="207">
        <v>20.62</v>
      </c>
      <c r="V12" s="207">
        <v>6.13</v>
      </c>
      <c r="W12" s="207">
        <v>10.27</v>
      </c>
      <c r="X12" s="207">
        <v>43.59</v>
      </c>
      <c r="Y12" s="207">
        <v>0</v>
      </c>
      <c r="Z12" s="207">
        <v>37.409999999999997</v>
      </c>
      <c r="AA12" s="207">
        <v>23.64</v>
      </c>
      <c r="AB12" s="207">
        <v>0</v>
      </c>
      <c r="AC12" s="207">
        <v>11.27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0.02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9.01</v>
      </c>
      <c r="L13" s="207">
        <v>366.02</v>
      </c>
      <c r="M13" s="207">
        <v>13.09</v>
      </c>
      <c r="N13" s="207">
        <v>34.47</v>
      </c>
      <c r="O13" s="207">
        <v>0</v>
      </c>
      <c r="P13" s="207">
        <v>19.739999999999998</v>
      </c>
      <c r="Q13" s="207">
        <v>6.1</v>
      </c>
      <c r="R13" s="207">
        <v>5.53</v>
      </c>
      <c r="S13" s="207">
        <v>7.7</v>
      </c>
      <c r="T13" s="207">
        <v>0</v>
      </c>
      <c r="U13" s="207">
        <v>20.62</v>
      </c>
      <c r="V13" s="207">
        <v>6.13</v>
      </c>
      <c r="W13" s="207">
        <v>10.27</v>
      </c>
      <c r="X13" s="207">
        <v>43.59</v>
      </c>
      <c r="Y13" s="207">
        <v>0</v>
      </c>
      <c r="Z13" s="207">
        <v>37.409999999999997</v>
      </c>
      <c r="AA13" s="207">
        <v>23.64</v>
      </c>
      <c r="AB13" s="207">
        <v>0</v>
      </c>
      <c r="AC13" s="207">
        <v>11.27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0.02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9.01</v>
      </c>
      <c r="L14" s="207">
        <v>366.02</v>
      </c>
      <c r="M14" s="207">
        <v>13.09</v>
      </c>
      <c r="N14" s="207">
        <v>34.47</v>
      </c>
      <c r="O14" s="207">
        <v>0</v>
      </c>
      <c r="P14" s="207">
        <v>19.739999999999998</v>
      </c>
      <c r="Q14" s="207">
        <v>6.1</v>
      </c>
      <c r="R14" s="207">
        <v>5.53</v>
      </c>
      <c r="S14" s="207">
        <v>7.7</v>
      </c>
      <c r="T14" s="207">
        <v>0</v>
      </c>
      <c r="U14" s="207">
        <v>20.62</v>
      </c>
      <c r="V14" s="207">
        <v>6.13</v>
      </c>
      <c r="W14" s="207">
        <v>10.27</v>
      </c>
      <c r="X14" s="207">
        <v>43.59</v>
      </c>
      <c r="Y14" s="207">
        <v>0</v>
      </c>
      <c r="Z14" s="207">
        <v>37.409999999999997</v>
      </c>
      <c r="AA14" s="207">
        <v>23.64</v>
      </c>
      <c r="AB14" s="207">
        <v>0</v>
      </c>
      <c r="AC14" s="207">
        <v>11.27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0.02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9.01</v>
      </c>
      <c r="L15" s="207">
        <v>366.02</v>
      </c>
      <c r="M15" s="207">
        <v>13.09</v>
      </c>
      <c r="N15" s="207">
        <v>34.47</v>
      </c>
      <c r="O15" s="207">
        <v>0</v>
      </c>
      <c r="P15" s="207">
        <v>19.739999999999998</v>
      </c>
      <c r="Q15" s="207">
        <v>6.1</v>
      </c>
      <c r="R15" s="207">
        <v>5.53</v>
      </c>
      <c r="S15" s="207">
        <v>7.7</v>
      </c>
      <c r="T15" s="207">
        <v>0</v>
      </c>
      <c r="U15" s="207">
        <v>20.62</v>
      </c>
      <c r="V15" s="207">
        <v>4.21</v>
      </c>
      <c r="W15" s="207">
        <v>10.27</v>
      </c>
      <c r="X15" s="207">
        <v>43.59</v>
      </c>
      <c r="Y15" s="207">
        <v>0</v>
      </c>
      <c r="Z15" s="207">
        <v>37.409999999999997</v>
      </c>
      <c r="AA15" s="207">
        <v>23.64</v>
      </c>
      <c r="AB15" s="207">
        <v>0</v>
      </c>
      <c r="AC15" s="207">
        <v>11.27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0.02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9.01</v>
      </c>
      <c r="L16" s="207">
        <v>366.02</v>
      </c>
      <c r="M16" s="207">
        <v>13.09</v>
      </c>
      <c r="N16" s="207">
        <v>34.47</v>
      </c>
      <c r="O16" s="207">
        <v>0</v>
      </c>
      <c r="P16" s="207">
        <v>19.739999999999998</v>
      </c>
      <c r="Q16" s="207">
        <v>6.1</v>
      </c>
      <c r="R16" s="207">
        <v>5.53</v>
      </c>
      <c r="S16" s="207">
        <v>7.7</v>
      </c>
      <c r="T16" s="207">
        <v>0</v>
      </c>
      <c r="U16" s="207">
        <v>20.62</v>
      </c>
      <c r="V16" s="207">
        <v>4.21</v>
      </c>
      <c r="W16" s="207">
        <v>10.27</v>
      </c>
      <c r="X16" s="207">
        <v>43.59</v>
      </c>
      <c r="Y16" s="207">
        <v>0</v>
      </c>
      <c r="Z16" s="207">
        <v>37.409999999999997</v>
      </c>
      <c r="AA16" s="207">
        <v>23.64</v>
      </c>
      <c r="AB16" s="207">
        <v>0</v>
      </c>
      <c r="AC16" s="207">
        <v>11.27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0.02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9.01</v>
      </c>
      <c r="L17" s="207">
        <v>366.02</v>
      </c>
      <c r="M17" s="207">
        <v>13.09</v>
      </c>
      <c r="N17" s="207">
        <v>34.47</v>
      </c>
      <c r="O17" s="207">
        <v>0</v>
      </c>
      <c r="P17" s="207">
        <v>19.739999999999998</v>
      </c>
      <c r="Q17" s="207">
        <v>6.1</v>
      </c>
      <c r="R17" s="207">
        <v>5.53</v>
      </c>
      <c r="S17" s="207">
        <v>7.7</v>
      </c>
      <c r="T17" s="207">
        <v>0</v>
      </c>
      <c r="U17" s="207">
        <v>20.62</v>
      </c>
      <c r="V17" s="207">
        <v>4.21</v>
      </c>
      <c r="W17" s="207">
        <v>10.27</v>
      </c>
      <c r="X17" s="207">
        <v>43.59</v>
      </c>
      <c r="Y17" s="207">
        <v>0</v>
      </c>
      <c r="Z17" s="207">
        <v>37.409999999999997</v>
      </c>
      <c r="AA17" s="207">
        <v>23.64</v>
      </c>
      <c r="AB17" s="207">
        <v>0</v>
      </c>
      <c r="AC17" s="207">
        <v>10.98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0.02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9.01</v>
      </c>
      <c r="L18" s="207">
        <v>366.02</v>
      </c>
      <c r="M18" s="207">
        <v>13.09</v>
      </c>
      <c r="N18" s="207">
        <v>34.47</v>
      </c>
      <c r="O18" s="207">
        <v>0</v>
      </c>
      <c r="P18" s="207">
        <v>19.739999999999998</v>
      </c>
      <c r="Q18" s="207">
        <v>6.1</v>
      </c>
      <c r="R18" s="207">
        <v>5.53</v>
      </c>
      <c r="S18" s="207">
        <v>7.7</v>
      </c>
      <c r="T18" s="207">
        <v>0</v>
      </c>
      <c r="U18" s="207">
        <v>20.62</v>
      </c>
      <c r="V18" s="207">
        <v>4.21</v>
      </c>
      <c r="W18" s="207">
        <v>10.27</v>
      </c>
      <c r="X18" s="207">
        <v>43.59</v>
      </c>
      <c r="Y18" s="207">
        <v>0</v>
      </c>
      <c r="Z18" s="207">
        <v>37.409999999999997</v>
      </c>
      <c r="AA18" s="207">
        <v>23.64</v>
      </c>
      <c r="AB18" s="207">
        <v>0</v>
      </c>
      <c r="AC18" s="207">
        <v>10.98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0.02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9.01</v>
      </c>
      <c r="L19" s="207">
        <v>394.91</v>
      </c>
      <c r="M19" s="207">
        <v>13.09</v>
      </c>
      <c r="N19" s="207">
        <v>34.47</v>
      </c>
      <c r="O19" s="207">
        <v>0</v>
      </c>
      <c r="P19" s="207">
        <v>19.739999999999998</v>
      </c>
      <c r="Q19" s="207">
        <v>6.1</v>
      </c>
      <c r="R19" s="207">
        <v>5.53</v>
      </c>
      <c r="S19" s="207">
        <v>7.7</v>
      </c>
      <c r="T19" s="207">
        <v>0</v>
      </c>
      <c r="U19" s="207">
        <v>20.62</v>
      </c>
      <c r="V19" s="207">
        <v>4.21</v>
      </c>
      <c r="W19" s="207">
        <v>10.27</v>
      </c>
      <c r="X19" s="207">
        <v>43.59</v>
      </c>
      <c r="Y19" s="207">
        <v>0</v>
      </c>
      <c r="Z19" s="207">
        <v>37.409999999999997</v>
      </c>
      <c r="AA19" s="207">
        <v>23.64</v>
      </c>
      <c r="AB19" s="207">
        <v>0</v>
      </c>
      <c r="AC19" s="207">
        <v>10.98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0.02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452.7</v>
      </c>
      <c r="M20" s="207">
        <v>13.09</v>
      </c>
      <c r="N20" s="207">
        <v>34.47</v>
      </c>
      <c r="O20" s="207">
        <v>0</v>
      </c>
      <c r="P20" s="207">
        <v>19.739999999999998</v>
      </c>
      <c r="Q20" s="207">
        <v>1.93</v>
      </c>
      <c r="R20" s="207">
        <v>1.93</v>
      </c>
      <c r="S20" s="207">
        <v>1.93</v>
      </c>
      <c r="T20" s="207">
        <v>0</v>
      </c>
      <c r="U20" s="207">
        <v>20.62</v>
      </c>
      <c r="V20" s="207">
        <v>3.85</v>
      </c>
      <c r="W20" s="207">
        <v>4.82</v>
      </c>
      <c r="X20" s="207">
        <v>9.6300000000000008</v>
      </c>
      <c r="Y20" s="207">
        <v>0</v>
      </c>
      <c r="Z20" s="207">
        <v>14.45</v>
      </c>
      <c r="AA20" s="207">
        <v>7.71</v>
      </c>
      <c r="AB20" s="207">
        <v>0</v>
      </c>
      <c r="AC20" s="207">
        <v>10.98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0.02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510.5</v>
      </c>
      <c r="M21" s="207">
        <v>13.09</v>
      </c>
      <c r="N21" s="207">
        <v>34.47</v>
      </c>
      <c r="O21" s="207">
        <v>0</v>
      </c>
      <c r="P21" s="207">
        <v>19.739999999999998</v>
      </c>
      <c r="Q21" s="207">
        <v>1.93</v>
      </c>
      <c r="R21" s="207">
        <v>1.93</v>
      </c>
      <c r="S21" s="207">
        <v>1.93</v>
      </c>
      <c r="T21" s="207">
        <v>0</v>
      </c>
      <c r="U21" s="207">
        <v>20.62</v>
      </c>
      <c r="V21" s="207">
        <v>3.85</v>
      </c>
      <c r="W21" s="207">
        <v>4.82</v>
      </c>
      <c r="X21" s="207">
        <v>9.6300000000000008</v>
      </c>
      <c r="Y21" s="207">
        <v>0</v>
      </c>
      <c r="Z21" s="207">
        <v>14.45</v>
      </c>
      <c r="AA21" s="207">
        <v>7.71</v>
      </c>
      <c r="AB21" s="207">
        <v>0</v>
      </c>
      <c r="AC21" s="207">
        <v>7.17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0.02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9.01</v>
      </c>
      <c r="L22" s="207">
        <v>558.17999999999995</v>
      </c>
      <c r="M22" s="207">
        <v>13.09</v>
      </c>
      <c r="N22" s="207">
        <v>34.47</v>
      </c>
      <c r="O22" s="207">
        <v>0</v>
      </c>
      <c r="P22" s="207">
        <v>19.739999999999998</v>
      </c>
      <c r="Q22" s="207">
        <v>5.97</v>
      </c>
      <c r="R22" s="207">
        <v>5.53</v>
      </c>
      <c r="S22" s="207">
        <v>7.7</v>
      </c>
      <c r="T22" s="207">
        <v>0</v>
      </c>
      <c r="U22" s="207">
        <v>20.62</v>
      </c>
      <c r="V22" s="207">
        <v>4.21</v>
      </c>
      <c r="W22" s="207">
        <v>10.27</v>
      </c>
      <c r="X22" s="207">
        <v>43.59</v>
      </c>
      <c r="Y22" s="207">
        <v>0</v>
      </c>
      <c r="Z22" s="207">
        <v>37.409999999999997</v>
      </c>
      <c r="AA22" s="207">
        <v>23.64</v>
      </c>
      <c r="AB22" s="207">
        <v>0</v>
      </c>
      <c r="AC22" s="207">
        <v>7.17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0.02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9.01</v>
      </c>
      <c r="L23" s="207">
        <v>558.17999999999995</v>
      </c>
      <c r="M23" s="207">
        <v>13.09</v>
      </c>
      <c r="N23" s="207">
        <v>34.47</v>
      </c>
      <c r="O23" s="207">
        <v>0</v>
      </c>
      <c r="P23" s="207">
        <v>19.739999999999998</v>
      </c>
      <c r="Q23" s="207">
        <v>6.1</v>
      </c>
      <c r="R23" s="207">
        <v>5.53</v>
      </c>
      <c r="S23" s="207">
        <v>7.7</v>
      </c>
      <c r="T23" s="207">
        <v>0</v>
      </c>
      <c r="U23" s="207">
        <v>20.62</v>
      </c>
      <c r="V23" s="207">
        <v>4.21</v>
      </c>
      <c r="W23" s="207">
        <v>10.27</v>
      </c>
      <c r="X23" s="207">
        <v>43.59</v>
      </c>
      <c r="Y23" s="207">
        <v>0</v>
      </c>
      <c r="Z23" s="207">
        <v>37.409999999999997</v>
      </c>
      <c r="AA23" s="207">
        <v>23.64</v>
      </c>
      <c r="AB23" s="207">
        <v>0</v>
      </c>
      <c r="AC23" s="207">
        <v>7.17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0.02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9.01</v>
      </c>
      <c r="L24" s="207">
        <v>558.17999999999995</v>
      </c>
      <c r="M24" s="207">
        <v>13.09</v>
      </c>
      <c r="N24" s="207">
        <v>34.47</v>
      </c>
      <c r="O24" s="207">
        <v>0</v>
      </c>
      <c r="P24" s="207">
        <v>19.739999999999998</v>
      </c>
      <c r="Q24" s="207">
        <v>6.1</v>
      </c>
      <c r="R24" s="207">
        <v>5.53</v>
      </c>
      <c r="S24" s="207">
        <v>7.7</v>
      </c>
      <c r="T24" s="207">
        <v>0</v>
      </c>
      <c r="U24" s="207">
        <v>20.62</v>
      </c>
      <c r="V24" s="207">
        <v>4.21</v>
      </c>
      <c r="W24" s="207">
        <v>10.27</v>
      </c>
      <c r="X24" s="207">
        <v>43.59</v>
      </c>
      <c r="Y24" s="207">
        <v>0</v>
      </c>
      <c r="Z24" s="207">
        <v>37.409999999999997</v>
      </c>
      <c r="AA24" s="207">
        <v>23.64</v>
      </c>
      <c r="AB24" s="207">
        <v>0</v>
      </c>
      <c r="AC24" s="207">
        <v>7.17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0.02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9.01</v>
      </c>
      <c r="L25" s="207">
        <v>558.17999999999995</v>
      </c>
      <c r="M25" s="207">
        <v>13.09</v>
      </c>
      <c r="N25" s="207">
        <v>34.47</v>
      </c>
      <c r="O25" s="207">
        <v>0</v>
      </c>
      <c r="P25" s="207">
        <v>19.739999999999998</v>
      </c>
      <c r="Q25" s="207">
        <v>6.1</v>
      </c>
      <c r="R25" s="207">
        <v>5.53</v>
      </c>
      <c r="S25" s="207">
        <v>7.7</v>
      </c>
      <c r="T25" s="207">
        <v>0</v>
      </c>
      <c r="U25" s="207">
        <v>20.62</v>
      </c>
      <c r="V25" s="207">
        <v>4.21</v>
      </c>
      <c r="W25" s="207">
        <v>10.27</v>
      </c>
      <c r="X25" s="207">
        <v>43.59</v>
      </c>
      <c r="Y25" s="207">
        <v>0</v>
      </c>
      <c r="Z25" s="207">
        <v>37.409999999999997</v>
      </c>
      <c r="AA25" s="207">
        <v>23.64</v>
      </c>
      <c r="AB25" s="207">
        <v>0</v>
      </c>
      <c r="AC25" s="207">
        <v>7.17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0.02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9.01</v>
      </c>
      <c r="L26" s="207">
        <v>558.17999999999995</v>
      </c>
      <c r="M26" s="207">
        <v>13.09</v>
      </c>
      <c r="N26" s="207">
        <v>34.47</v>
      </c>
      <c r="O26" s="207">
        <v>0</v>
      </c>
      <c r="P26" s="207">
        <v>19.739999999999998</v>
      </c>
      <c r="Q26" s="207">
        <v>6.1</v>
      </c>
      <c r="R26" s="207">
        <v>5.53</v>
      </c>
      <c r="S26" s="207">
        <v>7.7</v>
      </c>
      <c r="T26" s="207">
        <v>0</v>
      </c>
      <c r="U26" s="207">
        <v>20.62</v>
      </c>
      <c r="V26" s="207">
        <v>4.21</v>
      </c>
      <c r="W26" s="207">
        <v>10.27</v>
      </c>
      <c r="X26" s="207">
        <v>43.59</v>
      </c>
      <c r="Y26" s="207">
        <v>0</v>
      </c>
      <c r="Z26" s="207">
        <v>37.409999999999997</v>
      </c>
      <c r="AA26" s="207">
        <v>23.64</v>
      </c>
      <c r="AB26" s="207">
        <v>0</v>
      </c>
      <c r="AC26" s="207">
        <v>7.17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0.02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9.01</v>
      </c>
      <c r="L27" s="207">
        <v>558.17999999999995</v>
      </c>
      <c r="M27" s="207">
        <v>13.09</v>
      </c>
      <c r="N27" s="207">
        <v>34.47</v>
      </c>
      <c r="O27" s="207">
        <v>0</v>
      </c>
      <c r="P27" s="207">
        <v>19.739999999999998</v>
      </c>
      <c r="Q27" s="207">
        <v>5.76</v>
      </c>
      <c r="R27" s="207">
        <v>5.53</v>
      </c>
      <c r="S27" s="207">
        <v>7.7</v>
      </c>
      <c r="T27" s="207">
        <v>0</v>
      </c>
      <c r="U27" s="207">
        <v>20.62</v>
      </c>
      <c r="V27" s="207">
        <v>4.21</v>
      </c>
      <c r="W27" s="207">
        <v>10.27</v>
      </c>
      <c r="X27" s="207">
        <v>43.59</v>
      </c>
      <c r="Y27" s="207">
        <v>0</v>
      </c>
      <c r="Z27" s="207">
        <v>37.409999999999997</v>
      </c>
      <c r="AA27" s="207">
        <v>23.64</v>
      </c>
      <c r="AB27" s="207">
        <v>0</v>
      </c>
      <c r="AC27" s="207">
        <v>7.17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0.02</v>
      </c>
      <c r="AM27" s="207">
        <v>0</v>
      </c>
      <c r="AN27" s="207">
        <v>0</v>
      </c>
      <c r="AO27" s="207">
        <v>0</v>
      </c>
      <c r="AP27" s="207">
        <v>0</v>
      </c>
      <c r="AQ27" s="207">
        <v>7.0000000000000007E-2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9.01</v>
      </c>
      <c r="L28" s="207">
        <v>558.17999999999995</v>
      </c>
      <c r="M28" s="207">
        <v>13.09</v>
      </c>
      <c r="N28" s="207">
        <v>34.47</v>
      </c>
      <c r="O28" s="207">
        <v>0</v>
      </c>
      <c r="P28" s="207">
        <v>19.739999999999998</v>
      </c>
      <c r="Q28" s="207">
        <v>5.76</v>
      </c>
      <c r="R28" s="207">
        <v>5.53</v>
      </c>
      <c r="S28" s="207">
        <v>7.7</v>
      </c>
      <c r="T28" s="207">
        <v>0</v>
      </c>
      <c r="U28" s="207">
        <v>20.62</v>
      </c>
      <c r="V28" s="207">
        <v>4.21</v>
      </c>
      <c r="W28" s="207">
        <v>10.27</v>
      </c>
      <c r="X28" s="207">
        <v>43.59</v>
      </c>
      <c r="Y28" s="207">
        <v>0</v>
      </c>
      <c r="Z28" s="207">
        <v>37.409999999999997</v>
      </c>
      <c r="AA28" s="207">
        <v>23.64</v>
      </c>
      <c r="AB28" s="207">
        <v>0</v>
      </c>
      <c r="AC28" s="207">
        <v>7.17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0.02</v>
      </c>
      <c r="AM28" s="207">
        <v>0</v>
      </c>
      <c r="AN28" s="207">
        <v>0</v>
      </c>
      <c r="AO28" s="207">
        <v>0</v>
      </c>
      <c r="AP28" s="207">
        <v>0</v>
      </c>
      <c r="AQ28" s="207">
        <v>0.17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9.01</v>
      </c>
      <c r="L29" s="207">
        <v>558.17999999999995</v>
      </c>
      <c r="M29" s="207">
        <v>13.09</v>
      </c>
      <c r="N29" s="207">
        <v>34.47</v>
      </c>
      <c r="O29" s="207">
        <v>0</v>
      </c>
      <c r="P29" s="207">
        <v>19.739999999999998</v>
      </c>
      <c r="Q29" s="207">
        <v>5.76</v>
      </c>
      <c r="R29" s="207">
        <v>5.53</v>
      </c>
      <c r="S29" s="207">
        <v>7.7</v>
      </c>
      <c r="T29" s="207">
        <v>0</v>
      </c>
      <c r="U29" s="207">
        <v>20.62</v>
      </c>
      <c r="V29" s="207">
        <v>4.21</v>
      </c>
      <c r="W29" s="207">
        <v>10.27</v>
      </c>
      <c r="X29" s="207">
        <v>43.59</v>
      </c>
      <c r="Y29" s="207">
        <v>0</v>
      </c>
      <c r="Z29" s="207">
        <v>37.409999999999997</v>
      </c>
      <c r="AA29" s="207">
        <v>23.64</v>
      </c>
      <c r="AB29" s="207">
        <v>0</v>
      </c>
      <c r="AC29" s="207">
        <v>7.17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0.02</v>
      </c>
      <c r="AM29" s="207">
        <v>0</v>
      </c>
      <c r="AN29" s="207">
        <v>0</v>
      </c>
      <c r="AO29" s="207">
        <v>0</v>
      </c>
      <c r="AP29" s="207">
        <v>0</v>
      </c>
      <c r="AQ29" s="207">
        <v>1.33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9.01</v>
      </c>
      <c r="L30" s="207">
        <v>558.17999999999995</v>
      </c>
      <c r="M30" s="207">
        <v>13.09</v>
      </c>
      <c r="N30" s="207">
        <v>34.47</v>
      </c>
      <c r="O30" s="207">
        <v>0</v>
      </c>
      <c r="P30" s="207">
        <v>19.739999999999998</v>
      </c>
      <c r="Q30" s="207">
        <v>5.76</v>
      </c>
      <c r="R30" s="207">
        <v>5.53</v>
      </c>
      <c r="S30" s="207">
        <v>7.7</v>
      </c>
      <c r="T30" s="207">
        <v>0</v>
      </c>
      <c r="U30" s="207">
        <v>20.62</v>
      </c>
      <c r="V30" s="207">
        <v>4.21</v>
      </c>
      <c r="W30" s="207">
        <v>10.27</v>
      </c>
      <c r="X30" s="207">
        <v>43.59</v>
      </c>
      <c r="Y30" s="207">
        <v>0</v>
      </c>
      <c r="Z30" s="207">
        <v>37.409999999999997</v>
      </c>
      <c r="AA30" s="207">
        <v>23.64</v>
      </c>
      <c r="AB30" s="207">
        <v>0</v>
      </c>
      <c r="AC30" s="207">
        <v>7.17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0.02</v>
      </c>
      <c r="AM30" s="207">
        <v>0</v>
      </c>
      <c r="AN30" s="207">
        <v>0</v>
      </c>
      <c r="AO30" s="207">
        <v>0</v>
      </c>
      <c r="AP30" s="207">
        <v>0</v>
      </c>
      <c r="AQ30" s="207">
        <v>4.3899999999999997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9.01</v>
      </c>
      <c r="L31" s="207">
        <v>558.17999999999995</v>
      </c>
      <c r="M31" s="207">
        <v>13.09</v>
      </c>
      <c r="N31" s="207">
        <v>34.47</v>
      </c>
      <c r="O31" s="207">
        <v>0</v>
      </c>
      <c r="P31" s="207">
        <v>19.739999999999998</v>
      </c>
      <c r="Q31" s="207">
        <v>5.76</v>
      </c>
      <c r="R31" s="207">
        <v>5.53</v>
      </c>
      <c r="S31" s="207">
        <v>7.7</v>
      </c>
      <c r="T31" s="207">
        <v>0</v>
      </c>
      <c r="U31" s="207">
        <v>20.62</v>
      </c>
      <c r="V31" s="207">
        <v>4.21</v>
      </c>
      <c r="W31" s="207">
        <v>10.27</v>
      </c>
      <c r="X31" s="207">
        <v>43.59</v>
      </c>
      <c r="Y31" s="207">
        <v>0</v>
      </c>
      <c r="Z31" s="207">
        <v>37.409999999999997</v>
      </c>
      <c r="AA31" s="207">
        <v>23.64</v>
      </c>
      <c r="AB31" s="207">
        <v>0</v>
      </c>
      <c r="AC31" s="207">
        <v>7.17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0.02</v>
      </c>
      <c r="AM31" s="207">
        <v>0</v>
      </c>
      <c r="AN31" s="207">
        <v>0</v>
      </c>
      <c r="AO31" s="207">
        <v>0</v>
      </c>
      <c r="AP31" s="207">
        <v>0</v>
      </c>
      <c r="AQ31" s="207">
        <v>9.58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9.01</v>
      </c>
      <c r="L32" s="207">
        <v>558.17999999999995</v>
      </c>
      <c r="M32" s="207">
        <v>13.09</v>
      </c>
      <c r="N32" s="207">
        <v>34.47</v>
      </c>
      <c r="O32" s="207">
        <v>0</v>
      </c>
      <c r="P32" s="207">
        <v>19.739999999999998</v>
      </c>
      <c r="Q32" s="207">
        <v>5.76</v>
      </c>
      <c r="R32" s="207">
        <v>5.53</v>
      </c>
      <c r="S32" s="207">
        <v>7.7</v>
      </c>
      <c r="T32" s="207">
        <v>0</v>
      </c>
      <c r="U32" s="207">
        <v>20.62</v>
      </c>
      <c r="V32" s="207">
        <v>4.21</v>
      </c>
      <c r="W32" s="207">
        <v>10.27</v>
      </c>
      <c r="X32" s="207">
        <v>43.59</v>
      </c>
      <c r="Y32" s="207">
        <v>0</v>
      </c>
      <c r="Z32" s="207">
        <v>37.409999999999997</v>
      </c>
      <c r="AA32" s="207">
        <v>23.64</v>
      </c>
      <c r="AB32" s="207">
        <v>0</v>
      </c>
      <c r="AC32" s="207">
        <v>7.17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0.02</v>
      </c>
      <c r="AM32" s="207">
        <v>0</v>
      </c>
      <c r="AN32" s="207">
        <v>0</v>
      </c>
      <c r="AO32" s="207">
        <v>0</v>
      </c>
      <c r="AP32" s="207">
        <v>0</v>
      </c>
      <c r="AQ32" s="207">
        <v>16.690000000000001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9.01</v>
      </c>
      <c r="L33" s="207">
        <v>558.17999999999995</v>
      </c>
      <c r="M33" s="207">
        <v>13.09</v>
      </c>
      <c r="N33" s="207">
        <v>34.47</v>
      </c>
      <c r="O33" s="207">
        <v>0</v>
      </c>
      <c r="P33" s="207">
        <v>19.739999999999998</v>
      </c>
      <c r="Q33" s="207">
        <v>5.76</v>
      </c>
      <c r="R33" s="207">
        <v>5.53</v>
      </c>
      <c r="S33" s="207">
        <v>7.7</v>
      </c>
      <c r="T33" s="207">
        <v>0</v>
      </c>
      <c r="U33" s="207">
        <v>20.62</v>
      </c>
      <c r="V33" s="207">
        <v>4.21</v>
      </c>
      <c r="W33" s="207">
        <v>10.27</v>
      </c>
      <c r="X33" s="207">
        <v>43.59</v>
      </c>
      <c r="Y33" s="207">
        <v>0</v>
      </c>
      <c r="Z33" s="207">
        <v>37.409999999999997</v>
      </c>
      <c r="AA33" s="207">
        <v>23.64</v>
      </c>
      <c r="AB33" s="207">
        <v>0</v>
      </c>
      <c r="AC33" s="207">
        <v>7.17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0.02</v>
      </c>
      <c r="AM33" s="207">
        <v>0</v>
      </c>
      <c r="AN33" s="207">
        <v>0</v>
      </c>
      <c r="AO33" s="207">
        <v>0</v>
      </c>
      <c r="AP33" s="207">
        <v>0</v>
      </c>
      <c r="AQ33" s="207">
        <v>20.41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9.01</v>
      </c>
      <c r="L34" s="207">
        <v>558.17999999999995</v>
      </c>
      <c r="M34" s="207">
        <v>13.09</v>
      </c>
      <c r="N34" s="207">
        <v>34.47</v>
      </c>
      <c r="O34" s="207">
        <v>0</v>
      </c>
      <c r="P34" s="207">
        <v>19.739999999999998</v>
      </c>
      <c r="Q34" s="207">
        <v>5.76</v>
      </c>
      <c r="R34" s="207">
        <v>5.53</v>
      </c>
      <c r="S34" s="207">
        <v>7.7</v>
      </c>
      <c r="T34" s="207">
        <v>0</v>
      </c>
      <c r="U34" s="207">
        <v>20.62</v>
      </c>
      <c r="V34" s="207">
        <v>4.21</v>
      </c>
      <c r="W34" s="207">
        <v>10.27</v>
      </c>
      <c r="X34" s="207">
        <v>43.59</v>
      </c>
      <c r="Y34" s="207">
        <v>0</v>
      </c>
      <c r="Z34" s="207">
        <v>37.409999999999997</v>
      </c>
      <c r="AA34" s="207">
        <v>23.64</v>
      </c>
      <c r="AB34" s="207">
        <v>0</v>
      </c>
      <c r="AC34" s="207">
        <v>7.17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0.02</v>
      </c>
      <c r="AM34" s="207">
        <v>0</v>
      </c>
      <c r="AN34" s="207">
        <v>0</v>
      </c>
      <c r="AO34" s="207">
        <v>0</v>
      </c>
      <c r="AP34" s="207">
        <v>0</v>
      </c>
      <c r="AQ34" s="207">
        <v>21.9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9.01</v>
      </c>
      <c r="L35" s="207">
        <v>558.17999999999995</v>
      </c>
      <c r="M35" s="207">
        <v>13.09</v>
      </c>
      <c r="N35" s="207">
        <v>34.47</v>
      </c>
      <c r="O35" s="207">
        <v>0</v>
      </c>
      <c r="P35" s="207">
        <v>19.739999999999998</v>
      </c>
      <c r="Q35" s="207">
        <v>5.76</v>
      </c>
      <c r="R35" s="207">
        <v>5.53</v>
      </c>
      <c r="S35" s="207">
        <v>7.7</v>
      </c>
      <c r="T35" s="207">
        <v>0</v>
      </c>
      <c r="U35" s="207">
        <v>20.62</v>
      </c>
      <c r="V35" s="207">
        <v>4.21</v>
      </c>
      <c r="W35" s="207">
        <v>10.27</v>
      </c>
      <c r="X35" s="207">
        <v>43.59</v>
      </c>
      <c r="Y35" s="207">
        <v>0</v>
      </c>
      <c r="Z35" s="207">
        <v>37.409999999999997</v>
      </c>
      <c r="AA35" s="207">
        <v>23.64</v>
      </c>
      <c r="AB35" s="207">
        <v>0</v>
      </c>
      <c r="AC35" s="207">
        <v>7.33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0.02</v>
      </c>
      <c r="AM35" s="207">
        <v>0</v>
      </c>
      <c r="AN35" s="207">
        <v>0</v>
      </c>
      <c r="AO35" s="207">
        <v>0</v>
      </c>
      <c r="AP35" s="207">
        <v>0</v>
      </c>
      <c r="AQ35" s="207">
        <v>22.7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9.01</v>
      </c>
      <c r="L36" s="207">
        <v>558.17999999999995</v>
      </c>
      <c r="M36" s="207">
        <v>13.09</v>
      </c>
      <c r="N36" s="207">
        <v>34.47</v>
      </c>
      <c r="O36" s="207">
        <v>0</v>
      </c>
      <c r="P36" s="207">
        <v>19.739999999999998</v>
      </c>
      <c r="Q36" s="207">
        <v>5.76</v>
      </c>
      <c r="R36" s="207">
        <v>5.53</v>
      </c>
      <c r="S36" s="207">
        <v>7.7</v>
      </c>
      <c r="T36" s="207">
        <v>0</v>
      </c>
      <c r="U36" s="207">
        <v>20.62</v>
      </c>
      <c r="V36" s="207">
        <v>4.21</v>
      </c>
      <c r="W36" s="207">
        <v>10.27</v>
      </c>
      <c r="X36" s="207">
        <v>43.59</v>
      </c>
      <c r="Y36" s="207">
        <v>0</v>
      </c>
      <c r="Z36" s="207">
        <v>37.409999999999997</v>
      </c>
      <c r="AA36" s="207">
        <v>23.64</v>
      </c>
      <c r="AB36" s="207">
        <v>0</v>
      </c>
      <c r="AC36" s="207">
        <v>7.33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0.02</v>
      </c>
      <c r="AM36" s="207">
        <v>0</v>
      </c>
      <c r="AN36" s="207">
        <v>0</v>
      </c>
      <c r="AO36" s="207">
        <v>0</v>
      </c>
      <c r="AP36" s="207">
        <v>0</v>
      </c>
      <c r="AQ36" s="207">
        <v>22.7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9.01</v>
      </c>
      <c r="L37" s="207">
        <v>558.17999999999995</v>
      </c>
      <c r="M37" s="207">
        <v>13.09</v>
      </c>
      <c r="N37" s="207">
        <v>34.47</v>
      </c>
      <c r="O37" s="207">
        <v>0</v>
      </c>
      <c r="P37" s="207">
        <v>19.739999999999998</v>
      </c>
      <c r="Q37" s="207">
        <v>5.76</v>
      </c>
      <c r="R37" s="207">
        <v>5.53</v>
      </c>
      <c r="S37" s="207">
        <v>7.7</v>
      </c>
      <c r="T37" s="207">
        <v>0</v>
      </c>
      <c r="U37" s="207">
        <v>20.62</v>
      </c>
      <c r="V37" s="207">
        <v>4.21</v>
      </c>
      <c r="W37" s="207">
        <v>10.27</v>
      </c>
      <c r="X37" s="207">
        <v>43.59</v>
      </c>
      <c r="Y37" s="207">
        <v>0</v>
      </c>
      <c r="Z37" s="207">
        <v>37.409999999999997</v>
      </c>
      <c r="AA37" s="207">
        <v>23.64</v>
      </c>
      <c r="AB37" s="207">
        <v>0</v>
      </c>
      <c r="AC37" s="207">
        <v>7.33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0.02</v>
      </c>
      <c r="AM37" s="207">
        <v>0</v>
      </c>
      <c r="AN37" s="207">
        <v>0</v>
      </c>
      <c r="AO37" s="207">
        <v>0</v>
      </c>
      <c r="AP37" s="207">
        <v>0</v>
      </c>
      <c r="AQ37" s="207">
        <v>22.7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9.01</v>
      </c>
      <c r="L38" s="207">
        <v>558.17999999999995</v>
      </c>
      <c r="M38" s="207">
        <v>13.09</v>
      </c>
      <c r="N38" s="207">
        <v>34.47</v>
      </c>
      <c r="O38" s="207">
        <v>0</v>
      </c>
      <c r="P38" s="207">
        <v>19.739999999999998</v>
      </c>
      <c r="Q38" s="207">
        <v>5.76</v>
      </c>
      <c r="R38" s="207">
        <v>5.53</v>
      </c>
      <c r="S38" s="207">
        <v>7.7</v>
      </c>
      <c r="T38" s="207">
        <v>0</v>
      </c>
      <c r="U38" s="207">
        <v>20.62</v>
      </c>
      <c r="V38" s="207">
        <v>4.21</v>
      </c>
      <c r="W38" s="207">
        <v>10.27</v>
      </c>
      <c r="X38" s="207">
        <v>43.59</v>
      </c>
      <c r="Y38" s="207">
        <v>0</v>
      </c>
      <c r="Z38" s="207">
        <v>37.409999999999997</v>
      </c>
      <c r="AA38" s="207">
        <v>23.64</v>
      </c>
      <c r="AB38" s="207">
        <v>0</v>
      </c>
      <c r="AC38" s="207">
        <v>7.33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0.02</v>
      </c>
      <c r="AM38" s="207">
        <v>0</v>
      </c>
      <c r="AN38" s="207">
        <v>0</v>
      </c>
      <c r="AO38" s="207">
        <v>0</v>
      </c>
      <c r="AP38" s="207">
        <v>0</v>
      </c>
      <c r="AQ38" s="207">
        <v>22.7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9.01</v>
      </c>
      <c r="L39" s="207">
        <v>558.17999999999995</v>
      </c>
      <c r="M39" s="207">
        <v>13.09</v>
      </c>
      <c r="N39" s="207">
        <v>34.47</v>
      </c>
      <c r="O39" s="207">
        <v>0</v>
      </c>
      <c r="P39" s="207">
        <v>19.739999999999998</v>
      </c>
      <c r="Q39" s="207">
        <v>5.76</v>
      </c>
      <c r="R39" s="207">
        <v>5.53</v>
      </c>
      <c r="S39" s="207">
        <v>7.7</v>
      </c>
      <c r="T39" s="207">
        <v>0</v>
      </c>
      <c r="U39" s="207">
        <v>20.62</v>
      </c>
      <c r="V39" s="207">
        <v>4.21</v>
      </c>
      <c r="W39" s="207">
        <v>10.27</v>
      </c>
      <c r="X39" s="207">
        <v>43.59</v>
      </c>
      <c r="Y39" s="207">
        <v>0</v>
      </c>
      <c r="Z39" s="207">
        <v>37.409999999999997</v>
      </c>
      <c r="AA39" s="207">
        <v>23.64</v>
      </c>
      <c r="AB39" s="207">
        <v>0</v>
      </c>
      <c r="AC39" s="207">
        <v>7.33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0.02</v>
      </c>
      <c r="AM39" s="207">
        <v>0</v>
      </c>
      <c r="AN39" s="207">
        <v>0</v>
      </c>
      <c r="AO39" s="207">
        <v>0</v>
      </c>
      <c r="AP39" s="207">
        <v>0</v>
      </c>
      <c r="AQ39" s="207">
        <v>22.7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9.01</v>
      </c>
      <c r="L40" s="207">
        <v>558.17999999999995</v>
      </c>
      <c r="M40" s="207">
        <v>13.09</v>
      </c>
      <c r="N40" s="207">
        <v>34.47</v>
      </c>
      <c r="O40" s="207">
        <v>0</v>
      </c>
      <c r="P40" s="207">
        <v>19.739999999999998</v>
      </c>
      <c r="Q40" s="207">
        <v>5.76</v>
      </c>
      <c r="R40" s="207">
        <v>5.53</v>
      </c>
      <c r="S40" s="207">
        <v>7.7</v>
      </c>
      <c r="T40" s="207">
        <v>0</v>
      </c>
      <c r="U40" s="207">
        <v>20.62</v>
      </c>
      <c r="V40" s="207">
        <v>4.21</v>
      </c>
      <c r="W40" s="207">
        <v>10.27</v>
      </c>
      <c r="X40" s="207">
        <v>43.59</v>
      </c>
      <c r="Y40" s="207">
        <v>0</v>
      </c>
      <c r="Z40" s="207">
        <v>37.409999999999997</v>
      </c>
      <c r="AA40" s="207">
        <v>23.64</v>
      </c>
      <c r="AB40" s="207">
        <v>0</v>
      </c>
      <c r="AC40" s="207">
        <v>7.33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0.02</v>
      </c>
      <c r="AM40" s="207">
        <v>0</v>
      </c>
      <c r="AN40" s="207">
        <v>0</v>
      </c>
      <c r="AO40" s="207">
        <v>0</v>
      </c>
      <c r="AP40" s="207">
        <v>0</v>
      </c>
      <c r="AQ40" s="207">
        <v>22.7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9.01</v>
      </c>
      <c r="L41" s="207">
        <v>558.17999999999995</v>
      </c>
      <c r="M41" s="207">
        <v>13.09</v>
      </c>
      <c r="N41" s="207">
        <v>34.47</v>
      </c>
      <c r="O41" s="207">
        <v>0</v>
      </c>
      <c r="P41" s="207">
        <v>19.739999999999998</v>
      </c>
      <c r="Q41" s="207">
        <v>5.76</v>
      </c>
      <c r="R41" s="207">
        <v>5.53</v>
      </c>
      <c r="S41" s="207">
        <v>7.7</v>
      </c>
      <c r="T41" s="207">
        <v>0</v>
      </c>
      <c r="U41" s="207">
        <v>20.62</v>
      </c>
      <c r="V41" s="207">
        <v>4.21</v>
      </c>
      <c r="W41" s="207">
        <v>10.27</v>
      </c>
      <c r="X41" s="207">
        <v>43.59</v>
      </c>
      <c r="Y41" s="207">
        <v>0</v>
      </c>
      <c r="Z41" s="207">
        <v>37.409999999999997</v>
      </c>
      <c r="AA41" s="207">
        <v>23.64</v>
      </c>
      <c r="AB41" s="207">
        <v>0</v>
      </c>
      <c r="AC41" s="207">
        <v>7.33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0.02</v>
      </c>
      <c r="AM41" s="207">
        <v>0</v>
      </c>
      <c r="AN41" s="207">
        <v>0</v>
      </c>
      <c r="AO41" s="207">
        <v>0</v>
      </c>
      <c r="AP41" s="207">
        <v>0</v>
      </c>
      <c r="AQ41" s="207">
        <v>22.7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9.01</v>
      </c>
      <c r="L42" s="207">
        <v>558.17999999999995</v>
      </c>
      <c r="M42" s="207">
        <v>13.09</v>
      </c>
      <c r="N42" s="207">
        <v>34.47</v>
      </c>
      <c r="O42" s="207">
        <v>0</v>
      </c>
      <c r="P42" s="207">
        <v>19.739999999999998</v>
      </c>
      <c r="Q42" s="207">
        <v>5.76</v>
      </c>
      <c r="R42" s="207">
        <v>5.53</v>
      </c>
      <c r="S42" s="207">
        <v>7.7</v>
      </c>
      <c r="T42" s="207">
        <v>0</v>
      </c>
      <c r="U42" s="207">
        <v>20.62</v>
      </c>
      <c r="V42" s="207">
        <v>4.21</v>
      </c>
      <c r="W42" s="207">
        <v>10.27</v>
      </c>
      <c r="X42" s="207">
        <v>43.59</v>
      </c>
      <c r="Y42" s="207">
        <v>0</v>
      </c>
      <c r="Z42" s="207">
        <v>37.409999999999997</v>
      </c>
      <c r="AA42" s="207">
        <v>23.64</v>
      </c>
      <c r="AB42" s="207">
        <v>0</v>
      </c>
      <c r="AC42" s="207">
        <v>7.33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0.02</v>
      </c>
      <c r="AM42" s="207">
        <v>0</v>
      </c>
      <c r="AN42" s="207">
        <v>0</v>
      </c>
      <c r="AO42" s="207">
        <v>0</v>
      </c>
      <c r="AP42" s="207">
        <v>0</v>
      </c>
      <c r="AQ42" s="207">
        <v>22.7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502.79</v>
      </c>
      <c r="M43" s="207">
        <v>13.09</v>
      </c>
      <c r="N43" s="207">
        <v>34.47</v>
      </c>
      <c r="O43" s="207">
        <v>0</v>
      </c>
      <c r="P43" s="207">
        <v>19.739999999999998</v>
      </c>
      <c r="Q43" s="207">
        <v>2.19</v>
      </c>
      <c r="R43" s="207">
        <v>2.99</v>
      </c>
      <c r="S43" s="207">
        <v>3.41</v>
      </c>
      <c r="T43" s="207">
        <v>0</v>
      </c>
      <c r="U43" s="207">
        <v>20.62</v>
      </c>
      <c r="V43" s="207">
        <v>3.85</v>
      </c>
      <c r="W43" s="207">
        <v>4.91</v>
      </c>
      <c r="X43" s="207">
        <v>9.6300000000000008</v>
      </c>
      <c r="Y43" s="207">
        <v>0</v>
      </c>
      <c r="Z43" s="207">
        <v>14.45</v>
      </c>
      <c r="AA43" s="207">
        <v>7.71</v>
      </c>
      <c r="AB43" s="207">
        <v>0</v>
      </c>
      <c r="AC43" s="207">
        <v>7.17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0.02</v>
      </c>
      <c r="AM43" s="207">
        <v>0</v>
      </c>
      <c r="AN43" s="207">
        <v>0</v>
      </c>
      <c r="AO43" s="207">
        <v>0</v>
      </c>
      <c r="AP43" s="207">
        <v>0</v>
      </c>
      <c r="AQ43" s="207">
        <v>22.7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9.01</v>
      </c>
      <c r="L44" s="207">
        <v>549.17999999999995</v>
      </c>
      <c r="M44" s="207">
        <v>13.09</v>
      </c>
      <c r="N44" s="207">
        <v>34.47</v>
      </c>
      <c r="O44" s="207">
        <v>0</v>
      </c>
      <c r="P44" s="207">
        <v>19.739999999999998</v>
      </c>
      <c r="Q44" s="207">
        <v>5.76</v>
      </c>
      <c r="R44" s="207">
        <v>5.53</v>
      </c>
      <c r="S44" s="207">
        <v>7.7</v>
      </c>
      <c r="T44" s="207">
        <v>0</v>
      </c>
      <c r="U44" s="207">
        <v>20.62</v>
      </c>
      <c r="V44" s="207">
        <v>4.21</v>
      </c>
      <c r="W44" s="207">
        <v>9.9600000000000009</v>
      </c>
      <c r="X44" s="207">
        <v>43.59</v>
      </c>
      <c r="Y44" s="207">
        <v>0</v>
      </c>
      <c r="Z44" s="207">
        <v>37.409999999999997</v>
      </c>
      <c r="AA44" s="207">
        <v>23.64</v>
      </c>
      <c r="AB44" s="207">
        <v>0</v>
      </c>
      <c r="AC44" s="207">
        <v>7.17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0.02</v>
      </c>
      <c r="AM44" s="207">
        <v>0</v>
      </c>
      <c r="AN44" s="207">
        <v>0</v>
      </c>
      <c r="AO44" s="207">
        <v>0</v>
      </c>
      <c r="AP44" s="207">
        <v>0</v>
      </c>
      <c r="AQ44" s="207">
        <v>22.7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502.79</v>
      </c>
      <c r="M45" s="207">
        <v>13.09</v>
      </c>
      <c r="N45" s="207">
        <v>34.47</v>
      </c>
      <c r="O45" s="207">
        <v>0</v>
      </c>
      <c r="P45" s="207">
        <v>19.739999999999998</v>
      </c>
      <c r="Q45" s="207">
        <v>1.85</v>
      </c>
      <c r="R45" s="207">
        <v>1.93</v>
      </c>
      <c r="S45" s="207">
        <v>1.93</v>
      </c>
      <c r="T45" s="207">
        <v>0</v>
      </c>
      <c r="U45" s="207">
        <v>20.62</v>
      </c>
      <c r="V45" s="207">
        <v>3.85</v>
      </c>
      <c r="W45" s="207">
        <v>4.91</v>
      </c>
      <c r="X45" s="207">
        <v>9.6300000000000008</v>
      </c>
      <c r="Y45" s="207">
        <v>0</v>
      </c>
      <c r="Z45" s="207">
        <v>14.45</v>
      </c>
      <c r="AA45" s="207">
        <v>7.71</v>
      </c>
      <c r="AB45" s="207">
        <v>0</v>
      </c>
      <c r="AC45" s="207">
        <v>7.17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0.02</v>
      </c>
      <c r="AM45" s="207">
        <v>0</v>
      </c>
      <c r="AN45" s="207">
        <v>0</v>
      </c>
      <c r="AO45" s="207">
        <v>0</v>
      </c>
      <c r="AP45" s="207">
        <v>0</v>
      </c>
      <c r="AQ45" s="207">
        <v>22.7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443.07</v>
      </c>
      <c r="M46" s="207">
        <v>13.09</v>
      </c>
      <c r="N46" s="207">
        <v>34.47</v>
      </c>
      <c r="O46" s="207">
        <v>0</v>
      </c>
      <c r="P46" s="207">
        <v>19.739999999999998</v>
      </c>
      <c r="Q46" s="207">
        <v>1.85</v>
      </c>
      <c r="R46" s="207">
        <v>1.93</v>
      </c>
      <c r="S46" s="207">
        <v>1.93</v>
      </c>
      <c r="T46" s="207">
        <v>0</v>
      </c>
      <c r="U46" s="207">
        <v>20.62</v>
      </c>
      <c r="V46" s="207">
        <v>3.85</v>
      </c>
      <c r="W46" s="207">
        <v>4.91</v>
      </c>
      <c r="X46" s="207">
        <v>9.6300000000000008</v>
      </c>
      <c r="Y46" s="207">
        <v>0</v>
      </c>
      <c r="Z46" s="207">
        <v>14.45</v>
      </c>
      <c r="AA46" s="207">
        <v>7.71</v>
      </c>
      <c r="AB46" s="207">
        <v>0</v>
      </c>
      <c r="AC46" s="207">
        <v>7.17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0.02</v>
      </c>
      <c r="AM46" s="207">
        <v>0</v>
      </c>
      <c r="AN46" s="207">
        <v>0</v>
      </c>
      <c r="AO46" s="207">
        <v>0</v>
      </c>
      <c r="AP46" s="207">
        <v>0</v>
      </c>
      <c r="AQ46" s="207">
        <v>22.7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9.01</v>
      </c>
      <c r="L47" s="207">
        <v>385.28</v>
      </c>
      <c r="M47" s="207">
        <v>13.09</v>
      </c>
      <c r="N47" s="207">
        <v>34.47</v>
      </c>
      <c r="O47" s="207">
        <v>0</v>
      </c>
      <c r="P47" s="207">
        <v>19.739999999999998</v>
      </c>
      <c r="Q47" s="207">
        <v>5.76</v>
      </c>
      <c r="R47" s="207">
        <v>5.39</v>
      </c>
      <c r="S47" s="207">
        <v>6.98</v>
      </c>
      <c r="T47" s="207">
        <v>0</v>
      </c>
      <c r="U47" s="207">
        <v>20.62</v>
      </c>
      <c r="V47" s="207">
        <v>4.21</v>
      </c>
      <c r="W47" s="207">
        <v>9.9600000000000009</v>
      </c>
      <c r="X47" s="207">
        <v>43.59</v>
      </c>
      <c r="Y47" s="207">
        <v>0</v>
      </c>
      <c r="Z47" s="207">
        <v>37.409999999999997</v>
      </c>
      <c r="AA47" s="207">
        <v>23.64</v>
      </c>
      <c r="AB47" s="207">
        <v>0</v>
      </c>
      <c r="AC47" s="207">
        <v>7.17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-1.74</v>
      </c>
      <c r="AL47" s="207">
        <v>0.02</v>
      </c>
      <c r="AM47" s="207">
        <v>0</v>
      </c>
      <c r="AN47" s="207">
        <v>0</v>
      </c>
      <c r="AO47" s="207">
        <v>0</v>
      </c>
      <c r="AP47" s="207">
        <v>0</v>
      </c>
      <c r="AQ47" s="207">
        <v>22.7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9.01</v>
      </c>
      <c r="L48" s="207">
        <v>306.3</v>
      </c>
      <c r="M48" s="207">
        <v>13.09</v>
      </c>
      <c r="N48" s="207">
        <v>34.47</v>
      </c>
      <c r="O48" s="207">
        <v>0</v>
      </c>
      <c r="P48" s="207">
        <v>19.739999999999998</v>
      </c>
      <c r="Q48" s="207">
        <v>5.76</v>
      </c>
      <c r="R48" s="207">
        <v>5.53</v>
      </c>
      <c r="S48" s="207">
        <v>7.7</v>
      </c>
      <c r="T48" s="207">
        <v>0</v>
      </c>
      <c r="U48" s="207">
        <v>20.62</v>
      </c>
      <c r="V48" s="207">
        <v>4.21</v>
      </c>
      <c r="W48" s="207">
        <v>9.9600000000000009</v>
      </c>
      <c r="X48" s="207">
        <v>43.59</v>
      </c>
      <c r="Y48" s="207">
        <v>0</v>
      </c>
      <c r="Z48" s="207">
        <v>37.409999999999997</v>
      </c>
      <c r="AA48" s="207">
        <v>23.64</v>
      </c>
      <c r="AB48" s="207">
        <v>0</v>
      </c>
      <c r="AC48" s="207">
        <v>7.17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-1.74</v>
      </c>
      <c r="AL48" s="207">
        <v>0.02</v>
      </c>
      <c r="AM48" s="207">
        <v>0</v>
      </c>
      <c r="AN48" s="207">
        <v>0</v>
      </c>
      <c r="AO48" s="207">
        <v>0</v>
      </c>
      <c r="AP48" s="207">
        <v>0</v>
      </c>
      <c r="AQ48" s="207">
        <v>22.7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9.01</v>
      </c>
      <c r="L49" s="207">
        <v>306.3</v>
      </c>
      <c r="M49" s="207">
        <v>13.09</v>
      </c>
      <c r="N49" s="207">
        <v>34.47</v>
      </c>
      <c r="O49" s="207">
        <v>0</v>
      </c>
      <c r="P49" s="207">
        <v>19.739999999999998</v>
      </c>
      <c r="Q49" s="207">
        <v>5.76</v>
      </c>
      <c r="R49" s="207">
        <v>5.53</v>
      </c>
      <c r="S49" s="207">
        <v>7.7</v>
      </c>
      <c r="T49" s="207">
        <v>0</v>
      </c>
      <c r="U49" s="207">
        <v>20.62</v>
      </c>
      <c r="V49" s="207">
        <v>4.21</v>
      </c>
      <c r="W49" s="207">
        <v>9.9600000000000009</v>
      </c>
      <c r="X49" s="207">
        <v>43.59</v>
      </c>
      <c r="Y49" s="207">
        <v>0</v>
      </c>
      <c r="Z49" s="207">
        <v>37.409999999999997</v>
      </c>
      <c r="AA49" s="207">
        <v>23.64</v>
      </c>
      <c r="AB49" s="207">
        <v>0</v>
      </c>
      <c r="AC49" s="207">
        <v>7.17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-1.74</v>
      </c>
      <c r="AL49" s="207">
        <v>0.02</v>
      </c>
      <c r="AM49" s="207">
        <v>0</v>
      </c>
      <c r="AN49" s="207">
        <v>0</v>
      </c>
      <c r="AO49" s="207">
        <v>0</v>
      </c>
      <c r="AP49" s="207">
        <v>0</v>
      </c>
      <c r="AQ49" s="207">
        <v>22.7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9.01</v>
      </c>
      <c r="L50" s="207">
        <v>306.3</v>
      </c>
      <c r="M50" s="207">
        <v>13.09</v>
      </c>
      <c r="N50" s="207">
        <v>34.47</v>
      </c>
      <c r="O50" s="207">
        <v>0</v>
      </c>
      <c r="P50" s="207">
        <v>19.739999999999998</v>
      </c>
      <c r="Q50" s="207">
        <v>5.76</v>
      </c>
      <c r="R50" s="207">
        <v>5.53</v>
      </c>
      <c r="S50" s="207">
        <v>7.7</v>
      </c>
      <c r="T50" s="207">
        <v>0</v>
      </c>
      <c r="U50" s="207">
        <v>20.62</v>
      </c>
      <c r="V50" s="207">
        <v>4.21</v>
      </c>
      <c r="W50" s="207">
        <v>9.9600000000000009</v>
      </c>
      <c r="X50" s="207">
        <v>43.59</v>
      </c>
      <c r="Y50" s="207">
        <v>0</v>
      </c>
      <c r="Z50" s="207">
        <v>37.409999999999997</v>
      </c>
      <c r="AA50" s="207">
        <v>23.64</v>
      </c>
      <c r="AB50" s="207">
        <v>0</v>
      </c>
      <c r="AC50" s="207">
        <v>7.17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-1.74</v>
      </c>
      <c r="AL50" s="207">
        <v>0.02</v>
      </c>
      <c r="AM50" s="207">
        <v>0</v>
      </c>
      <c r="AN50" s="207">
        <v>0</v>
      </c>
      <c r="AO50" s="207">
        <v>0</v>
      </c>
      <c r="AP50" s="207">
        <v>0</v>
      </c>
      <c r="AQ50" s="207">
        <v>22.7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9.01</v>
      </c>
      <c r="L51" s="207">
        <v>306.3</v>
      </c>
      <c r="M51" s="207">
        <v>13.09</v>
      </c>
      <c r="N51" s="207">
        <v>34.47</v>
      </c>
      <c r="O51" s="207">
        <v>0</v>
      </c>
      <c r="P51" s="207">
        <v>19.739999999999998</v>
      </c>
      <c r="Q51" s="207">
        <v>5.76</v>
      </c>
      <c r="R51" s="207">
        <v>5.53</v>
      </c>
      <c r="S51" s="207">
        <v>7.7</v>
      </c>
      <c r="T51" s="207">
        <v>0</v>
      </c>
      <c r="U51" s="207">
        <v>20.62</v>
      </c>
      <c r="V51" s="207">
        <v>4.21</v>
      </c>
      <c r="W51" s="207">
        <v>9.9600000000000009</v>
      </c>
      <c r="X51" s="207">
        <v>43.59</v>
      </c>
      <c r="Y51" s="207">
        <v>0</v>
      </c>
      <c r="Z51" s="207">
        <v>37.409999999999997</v>
      </c>
      <c r="AA51" s="207">
        <v>23.64</v>
      </c>
      <c r="AB51" s="207">
        <v>0</v>
      </c>
      <c r="AC51" s="207">
        <v>7.17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-0.87</v>
      </c>
      <c r="AL51" s="207">
        <v>0.02</v>
      </c>
      <c r="AM51" s="207">
        <v>0</v>
      </c>
      <c r="AN51" s="207">
        <v>0</v>
      </c>
      <c r="AO51" s="207">
        <v>0</v>
      </c>
      <c r="AP51" s="207">
        <v>0</v>
      </c>
      <c r="AQ51" s="207">
        <v>22.7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9.01</v>
      </c>
      <c r="L52" s="207">
        <v>346.75</v>
      </c>
      <c r="M52" s="207">
        <v>13.09</v>
      </c>
      <c r="N52" s="207">
        <v>34.47</v>
      </c>
      <c r="O52" s="207">
        <v>0</v>
      </c>
      <c r="P52" s="207">
        <v>19.739999999999998</v>
      </c>
      <c r="Q52" s="207">
        <v>5.76</v>
      </c>
      <c r="R52" s="207">
        <v>5.53</v>
      </c>
      <c r="S52" s="207">
        <v>7.7</v>
      </c>
      <c r="T52" s="207">
        <v>0</v>
      </c>
      <c r="U52" s="207">
        <v>20.62</v>
      </c>
      <c r="V52" s="207">
        <v>4.21</v>
      </c>
      <c r="W52" s="207">
        <v>9.9600000000000009</v>
      </c>
      <c r="X52" s="207">
        <v>43.59</v>
      </c>
      <c r="Y52" s="207">
        <v>0</v>
      </c>
      <c r="Z52" s="207">
        <v>37.409999999999997</v>
      </c>
      <c r="AA52" s="207">
        <v>23.64</v>
      </c>
      <c r="AB52" s="207">
        <v>0</v>
      </c>
      <c r="AC52" s="207">
        <v>7.17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-0.87</v>
      </c>
      <c r="AL52" s="207">
        <v>0.02</v>
      </c>
      <c r="AM52" s="207">
        <v>0</v>
      </c>
      <c r="AN52" s="207">
        <v>0</v>
      </c>
      <c r="AO52" s="207">
        <v>0</v>
      </c>
      <c r="AP52" s="207">
        <v>0</v>
      </c>
      <c r="AQ52" s="207">
        <v>22.7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306.3</v>
      </c>
      <c r="M53" s="207">
        <v>13.09</v>
      </c>
      <c r="N53" s="207">
        <v>34.47</v>
      </c>
      <c r="O53" s="207">
        <v>0</v>
      </c>
      <c r="P53" s="207">
        <v>19.739999999999998</v>
      </c>
      <c r="Q53" s="207">
        <v>1.85</v>
      </c>
      <c r="R53" s="207">
        <v>5.53</v>
      </c>
      <c r="S53" s="207">
        <v>3.82</v>
      </c>
      <c r="T53" s="207">
        <v>0</v>
      </c>
      <c r="U53" s="207">
        <v>20.62</v>
      </c>
      <c r="V53" s="207">
        <v>4.21</v>
      </c>
      <c r="W53" s="207">
        <v>9.9600000000000009</v>
      </c>
      <c r="X53" s="207">
        <v>43.59</v>
      </c>
      <c r="Y53" s="207">
        <v>0</v>
      </c>
      <c r="Z53" s="207">
        <v>37.409999999999997</v>
      </c>
      <c r="AA53" s="207">
        <v>7.71</v>
      </c>
      <c r="AB53" s="207">
        <v>0</v>
      </c>
      <c r="AC53" s="207">
        <v>10.98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-0.87</v>
      </c>
      <c r="AL53" s="207">
        <v>0.02</v>
      </c>
      <c r="AM53" s="207">
        <v>0</v>
      </c>
      <c r="AN53" s="207">
        <v>0</v>
      </c>
      <c r="AO53" s="207">
        <v>0</v>
      </c>
      <c r="AP53" s="207">
        <v>0</v>
      </c>
      <c r="AQ53" s="207">
        <v>22.7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306.3</v>
      </c>
      <c r="M54" s="207">
        <v>13.09</v>
      </c>
      <c r="N54" s="207">
        <v>34.47</v>
      </c>
      <c r="O54" s="207">
        <v>0</v>
      </c>
      <c r="P54" s="207">
        <v>19.739999999999998</v>
      </c>
      <c r="Q54" s="207">
        <v>1.85</v>
      </c>
      <c r="R54" s="207">
        <v>5.53</v>
      </c>
      <c r="S54" s="207">
        <v>1.93</v>
      </c>
      <c r="T54" s="207">
        <v>0</v>
      </c>
      <c r="U54" s="207">
        <v>20.62</v>
      </c>
      <c r="V54" s="207">
        <v>4.21</v>
      </c>
      <c r="W54" s="207">
        <v>9.9600000000000009</v>
      </c>
      <c r="X54" s="207">
        <v>43.59</v>
      </c>
      <c r="Y54" s="207">
        <v>0</v>
      </c>
      <c r="Z54" s="207">
        <v>37.409999999999997</v>
      </c>
      <c r="AA54" s="207">
        <v>7.71</v>
      </c>
      <c r="AB54" s="207">
        <v>0</v>
      </c>
      <c r="AC54" s="207">
        <v>10.98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-0.87</v>
      </c>
      <c r="AL54" s="207">
        <v>0.02</v>
      </c>
      <c r="AM54" s="207">
        <v>0</v>
      </c>
      <c r="AN54" s="207">
        <v>0</v>
      </c>
      <c r="AO54" s="207">
        <v>0</v>
      </c>
      <c r="AP54" s="207">
        <v>0</v>
      </c>
      <c r="AQ54" s="207">
        <v>22.7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306.3</v>
      </c>
      <c r="M55" s="207">
        <v>13.09</v>
      </c>
      <c r="N55" s="207">
        <v>34.47</v>
      </c>
      <c r="O55" s="207">
        <v>0</v>
      </c>
      <c r="P55" s="207">
        <v>19.739999999999998</v>
      </c>
      <c r="Q55" s="207">
        <v>1.93</v>
      </c>
      <c r="R55" s="207">
        <v>1.93</v>
      </c>
      <c r="S55" s="207">
        <v>1.93</v>
      </c>
      <c r="T55" s="207">
        <v>0</v>
      </c>
      <c r="U55" s="207">
        <v>20.62</v>
      </c>
      <c r="V55" s="207">
        <v>3.85</v>
      </c>
      <c r="W55" s="207">
        <v>4.91</v>
      </c>
      <c r="X55" s="207">
        <v>9.6300000000000008</v>
      </c>
      <c r="Y55" s="207">
        <v>0</v>
      </c>
      <c r="Z55" s="207">
        <v>14.45</v>
      </c>
      <c r="AA55" s="207">
        <v>7.71</v>
      </c>
      <c r="AB55" s="207">
        <v>0</v>
      </c>
      <c r="AC55" s="207">
        <v>10.98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-0.87</v>
      </c>
      <c r="AL55" s="207">
        <v>0.02</v>
      </c>
      <c r="AM55" s="207">
        <v>0</v>
      </c>
      <c r="AN55" s="207">
        <v>0</v>
      </c>
      <c r="AO55" s="207">
        <v>0</v>
      </c>
      <c r="AP55" s="207">
        <v>0</v>
      </c>
      <c r="AQ55" s="207">
        <v>22.7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306.3</v>
      </c>
      <c r="M56" s="207">
        <v>13.09</v>
      </c>
      <c r="N56" s="207">
        <v>34.47</v>
      </c>
      <c r="O56" s="207">
        <v>0</v>
      </c>
      <c r="P56" s="207">
        <v>19.739999999999998</v>
      </c>
      <c r="Q56" s="207">
        <v>1.93</v>
      </c>
      <c r="R56" s="207">
        <v>1.93</v>
      </c>
      <c r="S56" s="207">
        <v>1.93</v>
      </c>
      <c r="T56" s="207">
        <v>0</v>
      </c>
      <c r="U56" s="207">
        <v>20.62</v>
      </c>
      <c r="V56" s="207">
        <v>3.85</v>
      </c>
      <c r="W56" s="207">
        <v>4.91</v>
      </c>
      <c r="X56" s="207">
        <v>9.6300000000000008</v>
      </c>
      <c r="Y56" s="207">
        <v>0</v>
      </c>
      <c r="Z56" s="207">
        <v>14.45</v>
      </c>
      <c r="AA56" s="207">
        <v>7.71</v>
      </c>
      <c r="AB56" s="207">
        <v>0</v>
      </c>
      <c r="AC56" s="207">
        <v>10.98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-0.87</v>
      </c>
      <c r="AL56" s="207">
        <v>0.02</v>
      </c>
      <c r="AM56" s="207">
        <v>0</v>
      </c>
      <c r="AN56" s="207">
        <v>0</v>
      </c>
      <c r="AO56" s="207">
        <v>0</v>
      </c>
      <c r="AP56" s="207">
        <v>0</v>
      </c>
      <c r="AQ56" s="207">
        <v>22.7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306.3</v>
      </c>
      <c r="M57" s="207">
        <v>13.09</v>
      </c>
      <c r="N57" s="207">
        <v>34.47</v>
      </c>
      <c r="O57" s="207">
        <v>0</v>
      </c>
      <c r="P57" s="207">
        <v>19.739999999999998</v>
      </c>
      <c r="Q57" s="207">
        <v>1.93</v>
      </c>
      <c r="R57" s="207">
        <v>1.93</v>
      </c>
      <c r="S57" s="207">
        <v>1.93</v>
      </c>
      <c r="T57" s="207">
        <v>0</v>
      </c>
      <c r="U57" s="207">
        <v>20.62</v>
      </c>
      <c r="V57" s="207">
        <v>3.85</v>
      </c>
      <c r="W57" s="207">
        <v>4.91</v>
      </c>
      <c r="X57" s="207">
        <v>9.6300000000000008</v>
      </c>
      <c r="Y57" s="207">
        <v>0</v>
      </c>
      <c r="Z57" s="207">
        <v>14.45</v>
      </c>
      <c r="AA57" s="207">
        <v>7.71</v>
      </c>
      <c r="AB57" s="207">
        <v>0</v>
      </c>
      <c r="AC57" s="207">
        <v>10.98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-0.87</v>
      </c>
      <c r="AL57" s="207">
        <v>0.02</v>
      </c>
      <c r="AM57" s="207">
        <v>0</v>
      </c>
      <c r="AN57" s="207">
        <v>0</v>
      </c>
      <c r="AO57" s="207">
        <v>0</v>
      </c>
      <c r="AP57" s="207">
        <v>0</v>
      </c>
      <c r="AQ57" s="207">
        <v>22.7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306.3</v>
      </c>
      <c r="M58" s="207">
        <v>13.09</v>
      </c>
      <c r="N58" s="207">
        <v>34.47</v>
      </c>
      <c r="O58" s="207">
        <v>0</v>
      </c>
      <c r="P58" s="207">
        <v>19.739999999999998</v>
      </c>
      <c r="Q58" s="207">
        <v>1.93</v>
      </c>
      <c r="R58" s="207">
        <v>1.93</v>
      </c>
      <c r="S58" s="207">
        <v>1.93</v>
      </c>
      <c r="T58" s="207">
        <v>0</v>
      </c>
      <c r="U58" s="207">
        <v>20.62</v>
      </c>
      <c r="V58" s="207">
        <v>3.85</v>
      </c>
      <c r="W58" s="207">
        <v>4.91</v>
      </c>
      <c r="X58" s="207">
        <v>9.6300000000000008</v>
      </c>
      <c r="Y58" s="207">
        <v>0</v>
      </c>
      <c r="Z58" s="207">
        <v>14.45</v>
      </c>
      <c r="AA58" s="207">
        <v>7.71</v>
      </c>
      <c r="AB58" s="207">
        <v>0</v>
      </c>
      <c r="AC58" s="207">
        <v>10.98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-0.87</v>
      </c>
      <c r="AL58" s="207">
        <v>0.02</v>
      </c>
      <c r="AM58" s="207">
        <v>0</v>
      </c>
      <c r="AN58" s="207">
        <v>0</v>
      </c>
      <c r="AO58" s="207">
        <v>0</v>
      </c>
      <c r="AP58" s="207">
        <v>0</v>
      </c>
      <c r="AQ58" s="207">
        <v>22.7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306.3</v>
      </c>
      <c r="M59" s="207">
        <v>13.09</v>
      </c>
      <c r="N59" s="207">
        <v>34.47</v>
      </c>
      <c r="O59" s="207">
        <v>0</v>
      </c>
      <c r="P59" s="207">
        <v>19.739999999999998</v>
      </c>
      <c r="Q59" s="207">
        <v>1.93</v>
      </c>
      <c r="R59" s="207">
        <v>1.93</v>
      </c>
      <c r="S59" s="207">
        <v>1.93</v>
      </c>
      <c r="T59" s="207">
        <v>0</v>
      </c>
      <c r="U59" s="207">
        <v>20.62</v>
      </c>
      <c r="V59" s="207">
        <v>3.85</v>
      </c>
      <c r="W59" s="207">
        <v>4.91</v>
      </c>
      <c r="X59" s="207">
        <v>9.6300000000000008</v>
      </c>
      <c r="Y59" s="207">
        <v>0</v>
      </c>
      <c r="Z59" s="207">
        <v>14.45</v>
      </c>
      <c r="AA59" s="207">
        <v>7.71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-0.87</v>
      </c>
      <c r="AL59" s="207">
        <v>0.02</v>
      </c>
      <c r="AM59" s="207">
        <v>0</v>
      </c>
      <c r="AN59" s="207">
        <v>0</v>
      </c>
      <c r="AO59" s="207">
        <v>0</v>
      </c>
      <c r="AP59" s="207">
        <v>0</v>
      </c>
      <c r="AQ59" s="207">
        <v>22.7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306.3</v>
      </c>
      <c r="M60" s="207">
        <v>13.09</v>
      </c>
      <c r="N60" s="207">
        <v>34.47</v>
      </c>
      <c r="O60" s="207">
        <v>0</v>
      </c>
      <c r="P60" s="207">
        <v>19.739999999999998</v>
      </c>
      <c r="Q60" s="207">
        <v>1.93</v>
      </c>
      <c r="R60" s="207">
        <v>1.93</v>
      </c>
      <c r="S60" s="207">
        <v>1.93</v>
      </c>
      <c r="T60" s="207">
        <v>0</v>
      </c>
      <c r="U60" s="207">
        <v>20.62</v>
      </c>
      <c r="V60" s="207">
        <v>3.85</v>
      </c>
      <c r="W60" s="207">
        <v>4.91</v>
      </c>
      <c r="X60" s="207">
        <v>9.6300000000000008</v>
      </c>
      <c r="Y60" s="207">
        <v>0</v>
      </c>
      <c r="Z60" s="207">
        <v>14.45</v>
      </c>
      <c r="AA60" s="207">
        <v>7.71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-0.87</v>
      </c>
      <c r="AL60" s="207">
        <v>0.02</v>
      </c>
      <c r="AM60" s="207">
        <v>0</v>
      </c>
      <c r="AN60" s="207">
        <v>0</v>
      </c>
      <c r="AO60" s="207">
        <v>0</v>
      </c>
      <c r="AP60" s="207">
        <v>0</v>
      </c>
      <c r="AQ60" s="207">
        <v>22.7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306.3</v>
      </c>
      <c r="M61" s="207">
        <v>13.09</v>
      </c>
      <c r="N61" s="207">
        <v>34.47</v>
      </c>
      <c r="O61" s="207">
        <v>0</v>
      </c>
      <c r="P61" s="207">
        <v>19.739999999999998</v>
      </c>
      <c r="Q61" s="207">
        <v>1.93</v>
      </c>
      <c r="R61" s="207">
        <v>5.49</v>
      </c>
      <c r="S61" s="207">
        <v>1.93</v>
      </c>
      <c r="T61" s="207">
        <v>0</v>
      </c>
      <c r="U61" s="207">
        <v>20.62</v>
      </c>
      <c r="V61" s="207">
        <v>4.21</v>
      </c>
      <c r="W61" s="207">
        <v>9.9600000000000009</v>
      </c>
      <c r="X61" s="207">
        <v>43.59</v>
      </c>
      <c r="Y61" s="207">
        <v>0</v>
      </c>
      <c r="Z61" s="207">
        <v>37.409999999999997</v>
      </c>
      <c r="AA61" s="207">
        <v>7.71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0.02</v>
      </c>
      <c r="AM61" s="207">
        <v>0</v>
      </c>
      <c r="AN61" s="207">
        <v>0</v>
      </c>
      <c r="AO61" s="207">
        <v>0</v>
      </c>
      <c r="AP61" s="207">
        <v>0</v>
      </c>
      <c r="AQ61" s="207">
        <v>22.7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306.3</v>
      </c>
      <c r="M62" s="207">
        <v>13.09</v>
      </c>
      <c r="N62" s="207">
        <v>34.47</v>
      </c>
      <c r="O62" s="207">
        <v>0</v>
      </c>
      <c r="P62" s="207">
        <v>19.739999999999998</v>
      </c>
      <c r="Q62" s="207">
        <v>1.93</v>
      </c>
      <c r="R62" s="207">
        <v>5.53</v>
      </c>
      <c r="S62" s="207">
        <v>1.93</v>
      </c>
      <c r="T62" s="207">
        <v>0</v>
      </c>
      <c r="U62" s="207">
        <v>20.62</v>
      </c>
      <c r="V62" s="207">
        <v>4.21</v>
      </c>
      <c r="W62" s="207">
        <v>9.9600000000000009</v>
      </c>
      <c r="X62" s="207">
        <v>43.59</v>
      </c>
      <c r="Y62" s="207">
        <v>0</v>
      </c>
      <c r="Z62" s="207">
        <v>37.409999999999997</v>
      </c>
      <c r="AA62" s="207">
        <v>7.71</v>
      </c>
      <c r="AB62" s="207">
        <v>0</v>
      </c>
      <c r="AC62" s="207">
        <v>10.98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0.02</v>
      </c>
      <c r="AM62" s="207">
        <v>0</v>
      </c>
      <c r="AN62" s="207">
        <v>0</v>
      </c>
      <c r="AO62" s="207">
        <v>0</v>
      </c>
      <c r="AP62" s="207">
        <v>0</v>
      </c>
      <c r="AQ62" s="207">
        <v>22.7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385.28</v>
      </c>
      <c r="M63" s="207">
        <v>13.09</v>
      </c>
      <c r="N63" s="207">
        <v>34.47</v>
      </c>
      <c r="O63" s="207">
        <v>0</v>
      </c>
      <c r="P63" s="207">
        <v>19.739999999999998</v>
      </c>
      <c r="Q63" s="207">
        <v>1.93</v>
      </c>
      <c r="R63" s="207">
        <v>5.53</v>
      </c>
      <c r="S63" s="207">
        <v>1.93</v>
      </c>
      <c r="T63" s="207">
        <v>0</v>
      </c>
      <c r="U63" s="207">
        <v>20.62</v>
      </c>
      <c r="V63" s="207">
        <v>4.21</v>
      </c>
      <c r="W63" s="207">
        <v>9.9600000000000009</v>
      </c>
      <c r="X63" s="207">
        <v>43.59</v>
      </c>
      <c r="Y63" s="207">
        <v>0</v>
      </c>
      <c r="Z63" s="207">
        <v>37.409999999999997</v>
      </c>
      <c r="AA63" s="207">
        <v>7.71</v>
      </c>
      <c r="AB63" s="207">
        <v>0</v>
      </c>
      <c r="AC63" s="207">
        <v>10.38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0.02</v>
      </c>
      <c r="AM63" s="207">
        <v>0</v>
      </c>
      <c r="AN63" s="207">
        <v>0</v>
      </c>
      <c r="AO63" s="207">
        <v>0</v>
      </c>
      <c r="AP63" s="207">
        <v>0</v>
      </c>
      <c r="AQ63" s="207">
        <v>22.7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443.07</v>
      </c>
      <c r="M64" s="207">
        <v>13.09</v>
      </c>
      <c r="N64" s="207">
        <v>34.47</v>
      </c>
      <c r="O64" s="207">
        <v>0</v>
      </c>
      <c r="P64" s="207">
        <v>19.739999999999998</v>
      </c>
      <c r="Q64" s="207">
        <v>1.93</v>
      </c>
      <c r="R64" s="207">
        <v>1.93</v>
      </c>
      <c r="S64" s="207">
        <v>1.93</v>
      </c>
      <c r="T64" s="207">
        <v>0</v>
      </c>
      <c r="U64" s="207">
        <v>20.62</v>
      </c>
      <c r="V64" s="207">
        <v>3.85</v>
      </c>
      <c r="W64" s="207">
        <v>4.91</v>
      </c>
      <c r="X64" s="207">
        <v>9.6300000000000008</v>
      </c>
      <c r="Y64" s="207">
        <v>0</v>
      </c>
      <c r="Z64" s="207">
        <v>14.45</v>
      </c>
      <c r="AA64" s="207">
        <v>7.71</v>
      </c>
      <c r="AB64" s="207">
        <v>0</v>
      </c>
      <c r="AC64" s="207">
        <v>10.38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0.02</v>
      </c>
      <c r="AM64" s="207">
        <v>0</v>
      </c>
      <c r="AN64" s="207">
        <v>0</v>
      </c>
      <c r="AO64" s="207">
        <v>0</v>
      </c>
      <c r="AP64" s="207">
        <v>0</v>
      </c>
      <c r="AQ64" s="207">
        <v>22.7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502.79</v>
      </c>
      <c r="M65" s="207">
        <v>13.09</v>
      </c>
      <c r="N65" s="207">
        <v>34.47</v>
      </c>
      <c r="O65" s="207">
        <v>0</v>
      </c>
      <c r="P65" s="207">
        <v>19.739999999999998</v>
      </c>
      <c r="Q65" s="207">
        <v>1.93</v>
      </c>
      <c r="R65" s="207">
        <v>1.93</v>
      </c>
      <c r="S65" s="207">
        <v>1.93</v>
      </c>
      <c r="T65" s="207">
        <v>0</v>
      </c>
      <c r="U65" s="207">
        <v>20.62</v>
      </c>
      <c r="V65" s="207">
        <v>3.85</v>
      </c>
      <c r="W65" s="207">
        <v>4.91</v>
      </c>
      <c r="X65" s="207">
        <v>9.6300000000000008</v>
      </c>
      <c r="Y65" s="207">
        <v>0</v>
      </c>
      <c r="Z65" s="207">
        <v>14.45</v>
      </c>
      <c r="AA65" s="207">
        <v>7.71</v>
      </c>
      <c r="AB65" s="207">
        <v>0</v>
      </c>
      <c r="AC65" s="207">
        <v>10.68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0.02</v>
      </c>
      <c r="AM65" s="207">
        <v>0</v>
      </c>
      <c r="AN65" s="207">
        <v>0</v>
      </c>
      <c r="AO65" s="207">
        <v>0</v>
      </c>
      <c r="AP65" s="207">
        <v>0</v>
      </c>
      <c r="AQ65" s="207">
        <v>22.7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9.01</v>
      </c>
      <c r="L66" s="207">
        <v>553.5</v>
      </c>
      <c r="M66" s="207">
        <v>13.09</v>
      </c>
      <c r="N66" s="207">
        <v>34.47</v>
      </c>
      <c r="O66" s="207">
        <v>0</v>
      </c>
      <c r="P66" s="207">
        <v>19.739999999999998</v>
      </c>
      <c r="Q66" s="207">
        <v>6.38</v>
      </c>
      <c r="R66" s="207">
        <v>5.53</v>
      </c>
      <c r="S66" s="207">
        <v>7.7</v>
      </c>
      <c r="T66" s="207">
        <v>0</v>
      </c>
      <c r="U66" s="207">
        <v>20.62</v>
      </c>
      <c r="V66" s="207">
        <v>4.21</v>
      </c>
      <c r="W66" s="207">
        <v>9.9600000000000009</v>
      </c>
      <c r="X66" s="207">
        <v>42.35</v>
      </c>
      <c r="Y66" s="207">
        <v>0</v>
      </c>
      <c r="Z66" s="207">
        <v>37.409999999999997</v>
      </c>
      <c r="AA66" s="207">
        <v>23.64</v>
      </c>
      <c r="AB66" s="207">
        <v>0</v>
      </c>
      <c r="AC66" s="207">
        <v>10.68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0.02</v>
      </c>
      <c r="AM66" s="207">
        <v>0</v>
      </c>
      <c r="AN66" s="207">
        <v>0</v>
      </c>
      <c r="AO66" s="207">
        <v>0</v>
      </c>
      <c r="AP66" s="207">
        <v>0</v>
      </c>
      <c r="AQ66" s="207">
        <v>22.7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9.01</v>
      </c>
      <c r="L67" s="207">
        <v>533.03</v>
      </c>
      <c r="M67" s="207">
        <v>13.09</v>
      </c>
      <c r="N67" s="207">
        <v>34.47</v>
      </c>
      <c r="O67" s="207">
        <v>0</v>
      </c>
      <c r="P67" s="207">
        <v>19.739999999999998</v>
      </c>
      <c r="Q67" s="207">
        <v>6.38</v>
      </c>
      <c r="R67" s="207">
        <v>5.74</v>
      </c>
      <c r="S67" s="207">
        <v>7.7</v>
      </c>
      <c r="T67" s="207">
        <v>0</v>
      </c>
      <c r="U67" s="207">
        <v>20.62</v>
      </c>
      <c r="V67" s="207">
        <v>4.21</v>
      </c>
      <c r="W67" s="207">
        <v>9.9600000000000009</v>
      </c>
      <c r="X67" s="207">
        <v>43.59</v>
      </c>
      <c r="Y67" s="207">
        <v>0</v>
      </c>
      <c r="Z67" s="207">
        <v>37.409999999999997</v>
      </c>
      <c r="AA67" s="207">
        <v>23.64</v>
      </c>
      <c r="AB67" s="207">
        <v>0</v>
      </c>
      <c r="AC67" s="207">
        <v>10.68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0.02</v>
      </c>
      <c r="AM67" s="207">
        <v>0</v>
      </c>
      <c r="AN67" s="207">
        <v>0</v>
      </c>
      <c r="AO67" s="207">
        <v>0</v>
      </c>
      <c r="AP67" s="207">
        <v>0</v>
      </c>
      <c r="AQ67" s="207">
        <v>22.7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9.01</v>
      </c>
      <c r="L68" s="207">
        <v>558.17999999999995</v>
      </c>
      <c r="M68" s="207">
        <v>13.09</v>
      </c>
      <c r="N68" s="207">
        <v>34.47</v>
      </c>
      <c r="O68" s="207">
        <v>0</v>
      </c>
      <c r="P68" s="207">
        <v>19.739999999999998</v>
      </c>
      <c r="Q68" s="207">
        <v>6.38</v>
      </c>
      <c r="R68" s="207">
        <v>5.74</v>
      </c>
      <c r="S68" s="207">
        <v>7.7</v>
      </c>
      <c r="T68" s="207">
        <v>0</v>
      </c>
      <c r="U68" s="207">
        <v>20.62</v>
      </c>
      <c r="V68" s="207">
        <v>4.21</v>
      </c>
      <c r="W68" s="207">
        <v>9.9600000000000009</v>
      </c>
      <c r="X68" s="207">
        <v>43.59</v>
      </c>
      <c r="Y68" s="207">
        <v>0</v>
      </c>
      <c r="Z68" s="207">
        <v>37.409999999999997</v>
      </c>
      <c r="AA68" s="207">
        <v>23.64</v>
      </c>
      <c r="AB68" s="207">
        <v>0</v>
      </c>
      <c r="AC68" s="207">
        <v>10.68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0.02</v>
      </c>
      <c r="AM68" s="207">
        <v>0</v>
      </c>
      <c r="AN68" s="207">
        <v>0</v>
      </c>
      <c r="AO68" s="207">
        <v>0</v>
      </c>
      <c r="AP68" s="207">
        <v>0</v>
      </c>
      <c r="AQ68" s="207">
        <v>22.7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9.01</v>
      </c>
      <c r="L69" s="207">
        <v>558.17999999999995</v>
      </c>
      <c r="M69" s="207">
        <v>13.09</v>
      </c>
      <c r="N69" s="207">
        <v>34.47</v>
      </c>
      <c r="O69" s="207">
        <v>0</v>
      </c>
      <c r="P69" s="207">
        <v>19.739999999999998</v>
      </c>
      <c r="Q69" s="207">
        <v>6.38</v>
      </c>
      <c r="R69" s="207">
        <v>5.74</v>
      </c>
      <c r="S69" s="207">
        <v>7.7</v>
      </c>
      <c r="T69" s="207">
        <v>0</v>
      </c>
      <c r="U69" s="207">
        <v>20.62</v>
      </c>
      <c r="V69" s="207">
        <v>4.21</v>
      </c>
      <c r="W69" s="207">
        <v>9.9499999999999993</v>
      </c>
      <c r="X69" s="207">
        <v>43.59</v>
      </c>
      <c r="Y69" s="207">
        <v>0</v>
      </c>
      <c r="Z69" s="207">
        <v>37.409999999999997</v>
      </c>
      <c r="AA69" s="207">
        <v>23.64</v>
      </c>
      <c r="AB69" s="207">
        <v>0</v>
      </c>
      <c r="AC69" s="207">
        <v>7.02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0.02</v>
      </c>
      <c r="AM69" s="207">
        <v>0</v>
      </c>
      <c r="AN69" s="207">
        <v>0</v>
      </c>
      <c r="AO69" s="207">
        <v>0</v>
      </c>
      <c r="AP69" s="207">
        <v>0</v>
      </c>
      <c r="AQ69" s="207">
        <v>22.7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9.01</v>
      </c>
      <c r="L70" s="207">
        <v>558.17999999999995</v>
      </c>
      <c r="M70" s="207">
        <v>13.09</v>
      </c>
      <c r="N70" s="207">
        <v>34.47</v>
      </c>
      <c r="O70" s="207">
        <v>0</v>
      </c>
      <c r="P70" s="207">
        <v>19.739999999999998</v>
      </c>
      <c r="Q70" s="207">
        <v>6.38</v>
      </c>
      <c r="R70" s="207">
        <v>5.74</v>
      </c>
      <c r="S70" s="207">
        <v>7.7</v>
      </c>
      <c r="T70" s="207">
        <v>0</v>
      </c>
      <c r="U70" s="207">
        <v>20.62</v>
      </c>
      <c r="V70" s="207">
        <v>4.21</v>
      </c>
      <c r="W70" s="207">
        <v>9.9499999999999993</v>
      </c>
      <c r="X70" s="207">
        <v>43.59</v>
      </c>
      <c r="Y70" s="207">
        <v>0</v>
      </c>
      <c r="Z70" s="207">
        <v>37.409999999999997</v>
      </c>
      <c r="AA70" s="207">
        <v>23.64</v>
      </c>
      <c r="AB70" s="207">
        <v>0</v>
      </c>
      <c r="AC70" s="207">
        <v>7.02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0.02</v>
      </c>
      <c r="AM70" s="207">
        <v>0</v>
      </c>
      <c r="AN70" s="207">
        <v>0</v>
      </c>
      <c r="AO70" s="207">
        <v>0</v>
      </c>
      <c r="AP70" s="207">
        <v>0</v>
      </c>
      <c r="AQ70" s="207">
        <v>18.059999999999999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9.01</v>
      </c>
      <c r="L71" s="207">
        <v>558.17999999999995</v>
      </c>
      <c r="M71" s="207">
        <v>13.09</v>
      </c>
      <c r="N71" s="207">
        <v>34.47</v>
      </c>
      <c r="O71" s="207">
        <v>0</v>
      </c>
      <c r="P71" s="207">
        <v>19.739999999999998</v>
      </c>
      <c r="Q71" s="207">
        <v>6.38</v>
      </c>
      <c r="R71" s="207">
        <v>5.74</v>
      </c>
      <c r="S71" s="207">
        <v>7.7</v>
      </c>
      <c r="T71" s="207">
        <v>0</v>
      </c>
      <c r="U71" s="207">
        <v>20.62</v>
      </c>
      <c r="V71" s="207">
        <v>4.21</v>
      </c>
      <c r="W71" s="207">
        <v>9.9499999999999993</v>
      </c>
      <c r="X71" s="207">
        <v>43.59</v>
      </c>
      <c r="Y71" s="207">
        <v>0</v>
      </c>
      <c r="Z71" s="207">
        <v>37.409999999999997</v>
      </c>
      <c r="AA71" s="207">
        <v>23.64</v>
      </c>
      <c r="AB71" s="207">
        <v>0</v>
      </c>
      <c r="AC71" s="207">
        <v>6.61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0.02</v>
      </c>
      <c r="AM71" s="207">
        <v>0</v>
      </c>
      <c r="AN71" s="207">
        <v>0</v>
      </c>
      <c r="AO71" s="207">
        <v>0</v>
      </c>
      <c r="AP71" s="207">
        <v>0</v>
      </c>
      <c r="AQ71" s="207">
        <v>17.600000000000001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9.01</v>
      </c>
      <c r="L72" s="207">
        <v>558.17999999999995</v>
      </c>
      <c r="M72" s="207">
        <v>13.09</v>
      </c>
      <c r="N72" s="207">
        <v>34.47</v>
      </c>
      <c r="O72" s="207">
        <v>0</v>
      </c>
      <c r="P72" s="207">
        <v>19.739999999999998</v>
      </c>
      <c r="Q72" s="207">
        <v>6.38</v>
      </c>
      <c r="R72" s="207">
        <v>5.74</v>
      </c>
      <c r="S72" s="207">
        <v>7.7</v>
      </c>
      <c r="T72" s="207">
        <v>0</v>
      </c>
      <c r="U72" s="207">
        <v>20.62</v>
      </c>
      <c r="V72" s="207">
        <v>4.21</v>
      </c>
      <c r="W72" s="207">
        <v>9.9499999999999993</v>
      </c>
      <c r="X72" s="207">
        <v>43.59</v>
      </c>
      <c r="Y72" s="207">
        <v>0</v>
      </c>
      <c r="Z72" s="207">
        <v>37.409999999999997</v>
      </c>
      <c r="AA72" s="207">
        <v>23.64</v>
      </c>
      <c r="AB72" s="207">
        <v>0</v>
      </c>
      <c r="AC72" s="207">
        <v>6.61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0.02</v>
      </c>
      <c r="AM72" s="207">
        <v>0</v>
      </c>
      <c r="AN72" s="207">
        <v>0</v>
      </c>
      <c r="AO72" s="207">
        <v>0</v>
      </c>
      <c r="AP72" s="207">
        <v>0</v>
      </c>
      <c r="AQ72" s="207">
        <v>9.5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9.01</v>
      </c>
      <c r="L73" s="207">
        <v>558.17999999999995</v>
      </c>
      <c r="M73" s="207">
        <v>13.09</v>
      </c>
      <c r="N73" s="207">
        <v>34.47</v>
      </c>
      <c r="O73" s="207">
        <v>0</v>
      </c>
      <c r="P73" s="207">
        <v>19.739999999999998</v>
      </c>
      <c r="Q73" s="207">
        <v>6.38</v>
      </c>
      <c r="R73" s="207">
        <v>5.74</v>
      </c>
      <c r="S73" s="207">
        <v>7.7</v>
      </c>
      <c r="T73" s="207">
        <v>0</v>
      </c>
      <c r="U73" s="207">
        <v>20.62</v>
      </c>
      <c r="V73" s="207">
        <v>4.21</v>
      </c>
      <c r="W73" s="207">
        <v>9.9499999999999993</v>
      </c>
      <c r="X73" s="207">
        <v>43.59</v>
      </c>
      <c r="Y73" s="207">
        <v>0</v>
      </c>
      <c r="Z73" s="207">
        <v>37.409999999999997</v>
      </c>
      <c r="AA73" s="207">
        <v>23.64</v>
      </c>
      <c r="AB73" s="207">
        <v>0</v>
      </c>
      <c r="AC73" s="207">
        <v>6.61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0.02</v>
      </c>
      <c r="AM73" s="207">
        <v>0</v>
      </c>
      <c r="AN73" s="207">
        <v>0</v>
      </c>
      <c r="AO73" s="207">
        <v>0</v>
      </c>
      <c r="AP73" s="207">
        <v>0</v>
      </c>
      <c r="AQ73" s="207">
        <v>6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9.01</v>
      </c>
      <c r="L74" s="207">
        <v>558.17999999999995</v>
      </c>
      <c r="M74" s="207">
        <v>13.09</v>
      </c>
      <c r="N74" s="207">
        <v>34.47</v>
      </c>
      <c r="O74" s="207">
        <v>0</v>
      </c>
      <c r="P74" s="207">
        <v>19.739999999999998</v>
      </c>
      <c r="Q74" s="207">
        <v>6.38</v>
      </c>
      <c r="R74" s="207">
        <v>5.74</v>
      </c>
      <c r="S74" s="207">
        <v>7.7</v>
      </c>
      <c r="T74" s="207">
        <v>0</v>
      </c>
      <c r="U74" s="207">
        <v>20.62</v>
      </c>
      <c r="V74" s="207">
        <v>4.21</v>
      </c>
      <c r="W74" s="207">
        <v>9.9499999999999993</v>
      </c>
      <c r="X74" s="207">
        <v>43.59</v>
      </c>
      <c r="Y74" s="207">
        <v>0</v>
      </c>
      <c r="Z74" s="207">
        <v>37.409999999999997</v>
      </c>
      <c r="AA74" s="207">
        <v>23.64</v>
      </c>
      <c r="AB74" s="207">
        <v>0</v>
      </c>
      <c r="AC74" s="207">
        <v>6.61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0.02</v>
      </c>
      <c r="AM74" s="207">
        <v>0</v>
      </c>
      <c r="AN74" s="207">
        <v>0</v>
      </c>
      <c r="AO74" s="207">
        <v>0</v>
      </c>
      <c r="AP74" s="207">
        <v>0</v>
      </c>
      <c r="AQ74" s="207">
        <v>1.3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9.01</v>
      </c>
      <c r="L75" s="207">
        <v>558.17999999999995</v>
      </c>
      <c r="M75" s="207">
        <v>13.09</v>
      </c>
      <c r="N75" s="207">
        <v>34.47</v>
      </c>
      <c r="O75" s="207">
        <v>0</v>
      </c>
      <c r="P75" s="207">
        <v>19.739999999999998</v>
      </c>
      <c r="Q75" s="207">
        <v>6.1</v>
      </c>
      <c r="R75" s="207">
        <v>5.74</v>
      </c>
      <c r="S75" s="207">
        <v>7.7</v>
      </c>
      <c r="T75" s="207">
        <v>0</v>
      </c>
      <c r="U75" s="207">
        <v>20.62</v>
      </c>
      <c r="V75" s="207">
        <v>4.21</v>
      </c>
      <c r="W75" s="207">
        <v>9.9499999999999993</v>
      </c>
      <c r="X75" s="207">
        <v>43.59</v>
      </c>
      <c r="Y75" s="207">
        <v>0</v>
      </c>
      <c r="Z75" s="207">
        <v>37.409999999999997</v>
      </c>
      <c r="AA75" s="207">
        <v>23.64</v>
      </c>
      <c r="AB75" s="207">
        <v>0</v>
      </c>
      <c r="AC75" s="207">
        <v>6.61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0.02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9.01</v>
      </c>
      <c r="L76" s="207">
        <v>558.17999999999995</v>
      </c>
      <c r="M76" s="207">
        <v>13.09</v>
      </c>
      <c r="N76" s="207">
        <v>34.47</v>
      </c>
      <c r="O76" s="207">
        <v>0</v>
      </c>
      <c r="P76" s="207">
        <v>19.739999999999998</v>
      </c>
      <c r="Q76" s="207">
        <v>6.1</v>
      </c>
      <c r="R76" s="207">
        <v>5.74</v>
      </c>
      <c r="S76" s="207">
        <v>7.7</v>
      </c>
      <c r="T76" s="207">
        <v>0</v>
      </c>
      <c r="U76" s="207">
        <v>20.62</v>
      </c>
      <c r="V76" s="207">
        <v>4.21</v>
      </c>
      <c r="W76" s="207">
        <v>9.9499999999999993</v>
      </c>
      <c r="X76" s="207">
        <v>43.59</v>
      </c>
      <c r="Y76" s="207">
        <v>0</v>
      </c>
      <c r="Z76" s="207">
        <v>37.409999999999997</v>
      </c>
      <c r="AA76" s="207">
        <v>23.64</v>
      </c>
      <c r="AB76" s="207">
        <v>0</v>
      </c>
      <c r="AC76" s="207">
        <v>6.61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0.02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9.01</v>
      </c>
      <c r="L77" s="207">
        <v>558.17999999999995</v>
      </c>
      <c r="M77" s="207">
        <v>13.09</v>
      </c>
      <c r="N77" s="207">
        <v>34.47</v>
      </c>
      <c r="O77" s="207">
        <v>0</v>
      </c>
      <c r="P77" s="207">
        <v>19.739999999999998</v>
      </c>
      <c r="Q77" s="207">
        <v>6.1</v>
      </c>
      <c r="R77" s="207">
        <v>5.74</v>
      </c>
      <c r="S77" s="207">
        <v>7.7</v>
      </c>
      <c r="T77" s="207">
        <v>0</v>
      </c>
      <c r="U77" s="207">
        <v>20.62</v>
      </c>
      <c r="V77" s="207">
        <v>4.21</v>
      </c>
      <c r="W77" s="207">
        <v>9.9499999999999993</v>
      </c>
      <c r="X77" s="207">
        <v>43.59</v>
      </c>
      <c r="Y77" s="207">
        <v>0</v>
      </c>
      <c r="Z77" s="207">
        <v>37.409999999999997</v>
      </c>
      <c r="AA77" s="207">
        <v>23.64</v>
      </c>
      <c r="AB77" s="207">
        <v>0</v>
      </c>
      <c r="AC77" s="207">
        <v>6.61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0.02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9.01</v>
      </c>
      <c r="L78" s="207">
        <v>558.17999999999995</v>
      </c>
      <c r="M78" s="207">
        <v>13.09</v>
      </c>
      <c r="N78" s="207">
        <v>34.47</v>
      </c>
      <c r="O78" s="207">
        <v>0</v>
      </c>
      <c r="P78" s="207">
        <v>19.739999999999998</v>
      </c>
      <c r="Q78" s="207">
        <v>6.1</v>
      </c>
      <c r="R78" s="207">
        <v>5.74</v>
      </c>
      <c r="S78" s="207">
        <v>7.7</v>
      </c>
      <c r="T78" s="207">
        <v>0</v>
      </c>
      <c r="U78" s="207">
        <v>20.62</v>
      </c>
      <c r="V78" s="207">
        <v>4.21</v>
      </c>
      <c r="W78" s="207">
        <v>9.9499999999999993</v>
      </c>
      <c r="X78" s="207">
        <v>43.59</v>
      </c>
      <c r="Y78" s="207">
        <v>0</v>
      </c>
      <c r="Z78" s="207">
        <v>37.409999999999997</v>
      </c>
      <c r="AA78" s="207">
        <v>23.64</v>
      </c>
      <c r="AB78" s="207">
        <v>0</v>
      </c>
      <c r="AC78" s="207">
        <v>6.61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0.02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9.01</v>
      </c>
      <c r="L79" s="207">
        <v>558.17999999999995</v>
      </c>
      <c r="M79" s="207">
        <v>13.09</v>
      </c>
      <c r="N79" s="207">
        <v>34.47</v>
      </c>
      <c r="O79" s="207">
        <v>0</v>
      </c>
      <c r="P79" s="207">
        <v>19.739999999999998</v>
      </c>
      <c r="Q79" s="207">
        <v>6.1</v>
      </c>
      <c r="R79" s="207">
        <v>5.74</v>
      </c>
      <c r="S79" s="207">
        <v>7.7</v>
      </c>
      <c r="T79" s="207">
        <v>0</v>
      </c>
      <c r="U79" s="207">
        <v>20.62</v>
      </c>
      <c r="V79" s="207">
        <v>4.21</v>
      </c>
      <c r="W79" s="207">
        <v>9.9499999999999993</v>
      </c>
      <c r="X79" s="207">
        <v>43.59</v>
      </c>
      <c r="Y79" s="207">
        <v>0</v>
      </c>
      <c r="Z79" s="207">
        <v>37.409999999999997</v>
      </c>
      <c r="AA79" s="207">
        <v>23.64</v>
      </c>
      <c r="AB79" s="207">
        <v>0</v>
      </c>
      <c r="AC79" s="207">
        <v>6.61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0.02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9.01</v>
      </c>
      <c r="L80" s="207">
        <v>558.17999999999995</v>
      </c>
      <c r="M80" s="207">
        <v>13.09</v>
      </c>
      <c r="N80" s="207">
        <v>34.47</v>
      </c>
      <c r="O80" s="207">
        <v>0</v>
      </c>
      <c r="P80" s="207">
        <v>19.739999999999998</v>
      </c>
      <c r="Q80" s="207">
        <v>6.1</v>
      </c>
      <c r="R80" s="207">
        <v>5.74</v>
      </c>
      <c r="S80" s="207">
        <v>7.7</v>
      </c>
      <c r="T80" s="207">
        <v>0</v>
      </c>
      <c r="U80" s="207">
        <v>20.62</v>
      </c>
      <c r="V80" s="207">
        <v>4.21</v>
      </c>
      <c r="W80" s="207">
        <v>9.9499999999999993</v>
      </c>
      <c r="X80" s="207">
        <v>43.59</v>
      </c>
      <c r="Y80" s="207">
        <v>0</v>
      </c>
      <c r="Z80" s="207">
        <v>37.409999999999997</v>
      </c>
      <c r="AA80" s="207">
        <v>23.64</v>
      </c>
      <c r="AB80" s="207">
        <v>0</v>
      </c>
      <c r="AC80" s="207">
        <v>6.61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0.02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9.01</v>
      </c>
      <c r="L81" s="207">
        <v>558.17999999999995</v>
      </c>
      <c r="M81" s="207">
        <v>13.09</v>
      </c>
      <c r="N81" s="207">
        <v>34.47</v>
      </c>
      <c r="O81" s="207">
        <v>0</v>
      </c>
      <c r="P81" s="207">
        <v>19.739999999999998</v>
      </c>
      <c r="Q81" s="207">
        <v>6.1</v>
      </c>
      <c r="R81" s="207">
        <v>5.74</v>
      </c>
      <c r="S81" s="207">
        <v>7.7</v>
      </c>
      <c r="T81" s="207">
        <v>0</v>
      </c>
      <c r="U81" s="207">
        <v>20.62</v>
      </c>
      <c r="V81" s="207">
        <v>4.21</v>
      </c>
      <c r="W81" s="207">
        <v>9.9499999999999993</v>
      </c>
      <c r="X81" s="207">
        <v>43.59</v>
      </c>
      <c r="Y81" s="207">
        <v>0</v>
      </c>
      <c r="Z81" s="207">
        <v>37.409999999999997</v>
      </c>
      <c r="AA81" s="207">
        <v>23.64</v>
      </c>
      <c r="AB81" s="207">
        <v>0</v>
      </c>
      <c r="AC81" s="207">
        <v>6.61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0.02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9.01</v>
      </c>
      <c r="L82" s="207">
        <v>558.17999999999995</v>
      </c>
      <c r="M82" s="207">
        <v>13.09</v>
      </c>
      <c r="N82" s="207">
        <v>34.47</v>
      </c>
      <c r="O82" s="207">
        <v>0</v>
      </c>
      <c r="P82" s="207">
        <v>19.739999999999998</v>
      </c>
      <c r="Q82" s="207">
        <v>6.1</v>
      </c>
      <c r="R82" s="207">
        <v>5.74</v>
      </c>
      <c r="S82" s="207">
        <v>7.7</v>
      </c>
      <c r="T82" s="207">
        <v>0</v>
      </c>
      <c r="U82" s="207">
        <v>20.62</v>
      </c>
      <c r="V82" s="207">
        <v>4.21</v>
      </c>
      <c r="W82" s="207">
        <v>9.9499999999999993</v>
      </c>
      <c r="X82" s="207">
        <v>43.59</v>
      </c>
      <c r="Y82" s="207">
        <v>0</v>
      </c>
      <c r="Z82" s="207">
        <v>37.409999999999997</v>
      </c>
      <c r="AA82" s="207">
        <v>23.64</v>
      </c>
      <c r="AB82" s="207">
        <v>0</v>
      </c>
      <c r="AC82" s="207">
        <v>6.61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0.02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9.01</v>
      </c>
      <c r="L83" s="207">
        <v>558.17999999999995</v>
      </c>
      <c r="M83" s="207">
        <v>13.09</v>
      </c>
      <c r="N83" s="207">
        <v>34.47</v>
      </c>
      <c r="O83" s="207">
        <v>0</v>
      </c>
      <c r="P83" s="207">
        <v>19.739999999999998</v>
      </c>
      <c r="Q83" s="207">
        <v>6.1</v>
      </c>
      <c r="R83" s="207">
        <v>5.74</v>
      </c>
      <c r="S83" s="207">
        <v>7.71</v>
      </c>
      <c r="T83" s="207">
        <v>0</v>
      </c>
      <c r="U83" s="207">
        <v>20.62</v>
      </c>
      <c r="V83" s="207">
        <v>4.21</v>
      </c>
      <c r="W83" s="207">
        <v>9.9499999999999993</v>
      </c>
      <c r="X83" s="207">
        <v>43.59</v>
      </c>
      <c r="Y83" s="207">
        <v>0</v>
      </c>
      <c r="Z83" s="207">
        <v>37.409999999999997</v>
      </c>
      <c r="AA83" s="207">
        <v>23.64</v>
      </c>
      <c r="AB83" s="207">
        <v>0</v>
      </c>
      <c r="AC83" s="207">
        <v>6.61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0.02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9.01</v>
      </c>
      <c r="L84" s="207">
        <v>558.17999999999995</v>
      </c>
      <c r="M84" s="207">
        <v>13.09</v>
      </c>
      <c r="N84" s="207">
        <v>34.47</v>
      </c>
      <c r="O84" s="207">
        <v>0</v>
      </c>
      <c r="P84" s="207">
        <v>19.739999999999998</v>
      </c>
      <c r="Q84" s="207">
        <v>6.1</v>
      </c>
      <c r="R84" s="207">
        <v>5.74</v>
      </c>
      <c r="S84" s="207">
        <v>7.71</v>
      </c>
      <c r="T84" s="207">
        <v>0</v>
      </c>
      <c r="U84" s="207">
        <v>20.62</v>
      </c>
      <c r="V84" s="207">
        <v>4.21</v>
      </c>
      <c r="W84" s="207">
        <v>9.9499999999999993</v>
      </c>
      <c r="X84" s="207">
        <v>43.59</v>
      </c>
      <c r="Y84" s="207">
        <v>0</v>
      </c>
      <c r="Z84" s="207">
        <v>37.409999999999997</v>
      </c>
      <c r="AA84" s="207">
        <v>23.64</v>
      </c>
      <c r="AB84" s="207">
        <v>0</v>
      </c>
      <c r="AC84" s="207">
        <v>6.61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0.02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9.01</v>
      </c>
      <c r="L85" s="207">
        <v>558.17999999999995</v>
      </c>
      <c r="M85" s="207">
        <v>13.09</v>
      </c>
      <c r="N85" s="207">
        <v>34.47</v>
      </c>
      <c r="O85" s="207">
        <v>0</v>
      </c>
      <c r="P85" s="207">
        <v>19.739999999999998</v>
      </c>
      <c r="Q85" s="207">
        <v>6.1</v>
      </c>
      <c r="R85" s="207">
        <v>5.74</v>
      </c>
      <c r="S85" s="207">
        <v>7.71</v>
      </c>
      <c r="T85" s="207">
        <v>0</v>
      </c>
      <c r="U85" s="207">
        <v>20.62</v>
      </c>
      <c r="V85" s="207">
        <v>4.21</v>
      </c>
      <c r="W85" s="207">
        <v>9.9499999999999993</v>
      </c>
      <c r="X85" s="207">
        <v>43.59</v>
      </c>
      <c r="Y85" s="207">
        <v>0</v>
      </c>
      <c r="Z85" s="207">
        <v>37.409999999999997</v>
      </c>
      <c r="AA85" s="207">
        <v>23.64</v>
      </c>
      <c r="AB85" s="207">
        <v>0</v>
      </c>
      <c r="AC85" s="207">
        <v>7.17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0.02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9.01</v>
      </c>
      <c r="L86" s="207">
        <v>558.17999999999995</v>
      </c>
      <c r="M86" s="207">
        <v>13.09</v>
      </c>
      <c r="N86" s="207">
        <v>34.47</v>
      </c>
      <c r="O86" s="207">
        <v>0</v>
      </c>
      <c r="P86" s="207">
        <v>19.739999999999998</v>
      </c>
      <c r="Q86" s="207">
        <v>6.1</v>
      </c>
      <c r="R86" s="207">
        <v>5.74</v>
      </c>
      <c r="S86" s="207">
        <v>7.71</v>
      </c>
      <c r="T86" s="207">
        <v>0</v>
      </c>
      <c r="U86" s="207">
        <v>20.62</v>
      </c>
      <c r="V86" s="207">
        <v>4.21</v>
      </c>
      <c r="W86" s="207">
        <v>9.9499999999999993</v>
      </c>
      <c r="X86" s="207">
        <v>43.59</v>
      </c>
      <c r="Y86" s="207">
        <v>0</v>
      </c>
      <c r="Z86" s="207">
        <v>37.409999999999997</v>
      </c>
      <c r="AA86" s="207">
        <v>23.64</v>
      </c>
      <c r="AB86" s="207">
        <v>0</v>
      </c>
      <c r="AC86" s="207">
        <v>7.17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0.02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9.01</v>
      </c>
      <c r="L87" s="207">
        <v>558.17999999999995</v>
      </c>
      <c r="M87" s="207">
        <v>13.09</v>
      </c>
      <c r="N87" s="207">
        <v>34.47</v>
      </c>
      <c r="O87" s="207">
        <v>0</v>
      </c>
      <c r="P87" s="207">
        <v>19.739999999999998</v>
      </c>
      <c r="Q87" s="207">
        <v>6.1</v>
      </c>
      <c r="R87" s="207">
        <v>5.74</v>
      </c>
      <c r="S87" s="207">
        <v>7.7</v>
      </c>
      <c r="T87" s="207">
        <v>0</v>
      </c>
      <c r="U87" s="207">
        <v>20.62</v>
      </c>
      <c r="V87" s="207">
        <v>4.21</v>
      </c>
      <c r="W87" s="207">
        <v>9.9499999999999993</v>
      </c>
      <c r="X87" s="207">
        <v>43.59</v>
      </c>
      <c r="Y87" s="207">
        <v>0</v>
      </c>
      <c r="Z87" s="207">
        <v>37.409999999999997</v>
      </c>
      <c r="AA87" s="207">
        <v>23.64</v>
      </c>
      <c r="AB87" s="207">
        <v>0</v>
      </c>
      <c r="AC87" s="207">
        <v>7.17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0.02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9.01</v>
      </c>
      <c r="L88" s="207">
        <v>558.17999999999995</v>
      </c>
      <c r="M88" s="207">
        <v>13.09</v>
      </c>
      <c r="N88" s="207">
        <v>34.47</v>
      </c>
      <c r="O88" s="207">
        <v>0</v>
      </c>
      <c r="P88" s="207">
        <v>19.739999999999998</v>
      </c>
      <c r="Q88" s="207">
        <v>6.1</v>
      </c>
      <c r="R88" s="207">
        <v>5.74</v>
      </c>
      <c r="S88" s="207">
        <v>7.7</v>
      </c>
      <c r="T88" s="207">
        <v>0</v>
      </c>
      <c r="U88" s="207">
        <v>20.62</v>
      </c>
      <c r="V88" s="207">
        <v>4.21</v>
      </c>
      <c r="W88" s="207">
        <v>9.9499999999999993</v>
      </c>
      <c r="X88" s="207">
        <v>43.59</v>
      </c>
      <c r="Y88" s="207">
        <v>0</v>
      </c>
      <c r="Z88" s="207">
        <v>37.409999999999997</v>
      </c>
      <c r="AA88" s="207">
        <v>23.64</v>
      </c>
      <c r="AB88" s="207">
        <v>0</v>
      </c>
      <c r="AC88" s="207">
        <v>7.17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0.02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9.01</v>
      </c>
      <c r="L89" s="207">
        <v>558.17999999999995</v>
      </c>
      <c r="M89" s="207">
        <v>13.09</v>
      </c>
      <c r="N89" s="207">
        <v>34.47</v>
      </c>
      <c r="O89" s="207">
        <v>0</v>
      </c>
      <c r="P89" s="207">
        <v>19.739999999999998</v>
      </c>
      <c r="Q89" s="207">
        <v>6.1</v>
      </c>
      <c r="R89" s="207">
        <v>5.74</v>
      </c>
      <c r="S89" s="207">
        <v>7.7</v>
      </c>
      <c r="T89" s="207">
        <v>0</v>
      </c>
      <c r="U89" s="207">
        <v>20.62</v>
      </c>
      <c r="V89" s="207">
        <v>4.21</v>
      </c>
      <c r="W89" s="207">
        <v>9.9499999999999993</v>
      </c>
      <c r="X89" s="207">
        <v>43.59</v>
      </c>
      <c r="Y89" s="207">
        <v>0</v>
      </c>
      <c r="Z89" s="207">
        <v>37.409999999999997</v>
      </c>
      <c r="AA89" s="207">
        <v>23.64</v>
      </c>
      <c r="AB89" s="207">
        <v>0</v>
      </c>
      <c r="AC89" s="207">
        <v>7.17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0.02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9.01</v>
      </c>
      <c r="L90" s="207">
        <v>558.17999999999995</v>
      </c>
      <c r="M90" s="207">
        <v>13.09</v>
      </c>
      <c r="N90" s="207">
        <v>34.47</v>
      </c>
      <c r="O90" s="207">
        <v>0</v>
      </c>
      <c r="P90" s="207">
        <v>19.739999999999998</v>
      </c>
      <c r="Q90" s="207">
        <v>6.1</v>
      </c>
      <c r="R90" s="207">
        <v>5.74</v>
      </c>
      <c r="S90" s="207">
        <v>7.7</v>
      </c>
      <c r="T90" s="207">
        <v>0</v>
      </c>
      <c r="U90" s="207">
        <v>20.62</v>
      </c>
      <c r="V90" s="207">
        <v>4.21</v>
      </c>
      <c r="W90" s="207">
        <v>9.9499999999999993</v>
      </c>
      <c r="X90" s="207">
        <v>43.59</v>
      </c>
      <c r="Y90" s="207">
        <v>0</v>
      </c>
      <c r="Z90" s="207">
        <v>37.409999999999997</v>
      </c>
      <c r="AA90" s="207">
        <v>23.64</v>
      </c>
      <c r="AB90" s="207">
        <v>0</v>
      </c>
      <c r="AC90" s="207">
        <v>7.49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0.02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9.01</v>
      </c>
      <c r="L91" s="207">
        <v>558.17999999999995</v>
      </c>
      <c r="M91" s="207">
        <v>13.09</v>
      </c>
      <c r="N91" s="207">
        <v>34.47</v>
      </c>
      <c r="O91" s="207">
        <v>0</v>
      </c>
      <c r="P91" s="207">
        <v>19.739999999999998</v>
      </c>
      <c r="Q91" s="207">
        <v>6.1</v>
      </c>
      <c r="R91" s="207">
        <v>5.74</v>
      </c>
      <c r="S91" s="207">
        <v>7.7</v>
      </c>
      <c r="T91" s="207">
        <v>0</v>
      </c>
      <c r="U91" s="207">
        <v>20.62</v>
      </c>
      <c r="V91" s="207">
        <v>4.21</v>
      </c>
      <c r="W91" s="207">
        <v>9.9499999999999993</v>
      </c>
      <c r="X91" s="207">
        <v>43.59</v>
      </c>
      <c r="Y91" s="207">
        <v>0</v>
      </c>
      <c r="Z91" s="207">
        <v>37.409999999999997</v>
      </c>
      <c r="AA91" s="207">
        <v>23.64</v>
      </c>
      <c r="AB91" s="207">
        <v>0</v>
      </c>
      <c r="AC91" s="207">
        <v>11.27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0.02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9.01</v>
      </c>
      <c r="L92" s="207">
        <v>558.17999999999995</v>
      </c>
      <c r="M92" s="207">
        <v>13.09</v>
      </c>
      <c r="N92" s="207">
        <v>34.47</v>
      </c>
      <c r="O92" s="207">
        <v>0</v>
      </c>
      <c r="P92" s="207">
        <v>19.739999999999998</v>
      </c>
      <c r="Q92" s="207">
        <v>6.1</v>
      </c>
      <c r="R92" s="207">
        <v>5.74</v>
      </c>
      <c r="S92" s="207">
        <v>7.7</v>
      </c>
      <c r="T92" s="207">
        <v>0</v>
      </c>
      <c r="U92" s="207">
        <v>20.62</v>
      </c>
      <c r="V92" s="207">
        <v>4.21</v>
      </c>
      <c r="W92" s="207">
        <v>9.9499999999999993</v>
      </c>
      <c r="X92" s="207">
        <v>43.59</v>
      </c>
      <c r="Y92" s="207">
        <v>0</v>
      </c>
      <c r="Z92" s="207">
        <v>37.409999999999997</v>
      </c>
      <c r="AA92" s="207">
        <v>23.64</v>
      </c>
      <c r="AB92" s="207">
        <v>0</v>
      </c>
      <c r="AC92" s="207">
        <v>11.27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0.02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9.01</v>
      </c>
      <c r="L93" s="207">
        <v>558.17999999999995</v>
      </c>
      <c r="M93" s="207">
        <v>13.09</v>
      </c>
      <c r="N93" s="207">
        <v>34.47</v>
      </c>
      <c r="O93" s="207">
        <v>0</v>
      </c>
      <c r="P93" s="207">
        <v>19.739999999999998</v>
      </c>
      <c r="Q93" s="207">
        <v>6.1</v>
      </c>
      <c r="R93" s="207">
        <v>5.74</v>
      </c>
      <c r="S93" s="207">
        <v>7.7</v>
      </c>
      <c r="T93" s="207">
        <v>0</v>
      </c>
      <c r="U93" s="207">
        <v>20.62</v>
      </c>
      <c r="V93" s="207">
        <v>4.21</v>
      </c>
      <c r="W93" s="207">
        <v>9.9499999999999993</v>
      </c>
      <c r="X93" s="207">
        <v>43.59</v>
      </c>
      <c r="Y93" s="207">
        <v>0</v>
      </c>
      <c r="Z93" s="207">
        <v>37.409999999999997</v>
      </c>
      <c r="AA93" s="207">
        <v>23.64</v>
      </c>
      <c r="AB93" s="207">
        <v>0</v>
      </c>
      <c r="AC93" s="207">
        <v>11.27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0.02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9.01</v>
      </c>
      <c r="L94" s="207">
        <v>558.17999999999995</v>
      </c>
      <c r="M94" s="207">
        <v>13.09</v>
      </c>
      <c r="N94" s="207">
        <v>34.47</v>
      </c>
      <c r="O94" s="207">
        <v>0</v>
      </c>
      <c r="P94" s="207">
        <v>19.739999999999998</v>
      </c>
      <c r="Q94" s="207">
        <v>6.1</v>
      </c>
      <c r="R94" s="207">
        <v>5.74</v>
      </c>
      <c r="S94" s="207">
        <v>7.7</v>
      </c>
      <c r="T94" s="207">
        <v>0</v>
      </c>
      <c r="U94" s="207">
        <v>20.62</v>
      </c>
      <c r="V94" s="207">
        <v>4.21</v>
      </c>
      <c r="W94" s="207">
        <v>9.9499999999999993</v>
      </c>
      <c r="X94" s="207">
        <v>43.59</v>
      </c>
      <c r="Y94" s="207">
        <v>0</v>
      </c>
      <c r="Z94" s="207">
        <v>37.409999999999997</v>
      </c>
      <c r="AA94" s="207">
        <v>23.64</v>
      </c>
      <c r="AB94" s="207">
        <v>0</v>
      </c>
      <c r="AC94" s="207">
        <v>11.27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0.02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9.01</v>
      </c>
      <c r="L95" s="207">
        <v>558.17999999999995</v>
      </c>
      <c r="M95" s="207">
        <v>13.09</v>
      </c>
      <c r="N95" s="207">
        <v>34.47</v>
      </c>
      <c r="O95" s="207">
        <v>0</v>
      </c>
      <c r="P95" s="207">
        <v>19.739999999999998</v>
      </c>
      <c r="Q95" s="207">
        <v>6.1</v>
      </c>
      <c r="R95" s="207">
        <v>5.74</v>
      </c>
      <c r="S95" s="207">
        <v>7.7</v>
      </c>
      <c r="T95" s="207">
        <v>0</v>
      </c>
      <c r="U95" s="207">
        <v>20.62</v>
      </c>
      <c r="V95" s="207">
        <v>4.21</v>
      </c>
      <c r="W95" s="207">
        <v>9.9499999999999993</v>
      </c>
      <c r="X95" s="207">
        <v>43.59</v>
      </c>
      <c r="Y95" s="207">
        <v>0</v>
      </c>
      <c r="Z95" s="207">
        <v>37.409999999999997</v>
      </c>
      <c r="AA95" s="207">
        <v>23.64</v>
      </c>
      <c r="AB95" s="207">
        <v>0</v>
      </c>
      <c r="AC95" s="207">
        <v>11.27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0.02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9.01</v>
      </c>
      <c r="L96" s="207">
        <v>558.17999999999995</v>
      </c>
      <c r="M96" s="207">
        <v>13.09</v>
      </c>
      <c r="N96" s="207">
        <v>34.47</v>
      </c>
      <c r="O96" s="207">
        <v>0</v>
      </c>
      <c r="P96" s="207">
        <v>19.739999999999998</v>
      </c>
      <c r="Q96" s="207">
        <v>6.1</v>
      </c>
      <c r="R96" s="207">
        <v>5.74</v>
      </c>
      <c r="S96" s="207">
        <v>7.7</v>
      </c>
      <c r="T96" s="207">
        <v>0</v>
      </c>
      <c r="U96" s="207">
        <v>20.62</v>
      </c>
      <c r="V96" s="207">
        <v>4.21</v>
      </c>
      <c r="W96" s="207">
        <v>9.9499999999999993</v>
      </c>
      <c r="X96" s="207">
        <v>43.59</v>
      </c>
      <c r="Y96" s="207">
        <v>0</v>
      </c>
      <c r="Z96" s="207">
        <v>37.409999999999997</v>
      </c>
      <c r="AA96" s="207">
        <v>23.64</v>
      </c>
      <c r="AB96" s="207">
        <v>0</v>
      </c>
      <c r="AC96" s="207">
        <v>11.27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0.02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9.01</v>
      </c>
      <c r="L97" s="207">
        <v>558.17999999999995</v>
      </c>
      <c r="M97" s="207">
        <v>13.09</v>
      </c>
      <c r="N97" s="207">
        <v>34.47</v>
      </c>
      <c r="O97" s="207">
        <v>0</v>
      </c>
      <c r="P97" s="207">
        <v>19.739999999999998</v>
      </c>
      <c r="Q97" s="207">
        <v>6.1</v>
      </c>
      <c r="R97" s="207">
        <v>5.74</v>
      </c>
      <c r="S97" s="207">
        <v>7.7</v>
      </c>
      <c r="T97" s="207">
        <v>0</v>
      </c>
      <c r="U97" s="207">
        <v>20.62</v>
      </c>
      <c r="V97" s="207">
        <v>4.21</v>
      </c>
      <c r="W97" s="207">
        <v>9.9499999999999993</v>
      </c>
      <c r="X97" s="207">
        <v>43.59</v>
      </c>
      <c r="Y97" s="207">
        <v>0</v>
      </c>
      <c r="Z97" s="207">
        <v>37.409999999999997</v>
      </c>
      <c r="AA97" s="207">
        <v>23.64</v>
      </c>
      <c r="AB97" s="207">
        <v>0</v>
      </c>
      <c r="AC97" s="207">
        <v>11.27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0.02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9.01</v>
      </c>
      <c r="L98" s="207">
        <v>558.17999999999995</v>
      </c>
      <c r="M98" s="207">
        <v>13.09</v>
      </c>
      <c r="N98" s="207">
        <v>34.47</v>
      </c>
      <c r="O98" s="207">
        <v>0</v>
      </c>
      <c r="P98" s="207">
        <v>19.739999999999998</v>
      </c>
      <c r="Q98" s="207">
        <v>6.1</v>
      </c>
      <c r="R98" s="207">
        <v>5.74</v>
      </c>
      <c r="S98" s="207">
        <v>7.7</v>
      </c>
      <c r="T98" s="207">
        <v>0</v>
      </c>
      <c r="U98" s="207">
        <v>20.62</v>
      </c>
      <c r="V98" s="207">
        <v>4.21</v>
      </c>
      <c r="W98" s="207">
        <v>9.9499999999999993</v>
      </c>
      <c r="X98" s="207">
        <v>43.59</v>
      </c>
      <c r="Y98" s="207">
        <v>0</v>
      </c>
      <c r="Z98" s="207">
        <v>37.409999999999997</v>
      </c>
      <c r="AA98" s="207">
        <v>23.64</v>
      </c>
      <c r="AB98" s="207">
        <v>0</v>
      </c>
      <c r="AC98" s="207">
        <v>11.27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0.02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0.1711899999999999</v>
      </c>
      <c r="L99">
        <f t="shared" si="0"/>
        <v>11.660992500000001</v>
      </c>
      <c r="M99">
        <f t="shared" si="0"/>
        <v>0.31415999999999983</v>
      </c>
      <c r="N99">
        <f t="shared" si="0"/>
        <v>0.82727999999999846</v>
      </c>
      <c r="O99">
        <f t="shared" si="0"/>
        <v>0</v>
      </c>
      <c r="P99">
        <f t="shared" si="0"/>
        <v>0.47376000000000018</v>
      </c>
      <c r="Q99">
        <f t="shared" si="0"/>
        <v>0.12417750000000009</v>
      </c>
      <c r="R99">
        <f t="shared" si="0"/>
        <v>0.12105500000000008</v>
      </c>
      <c r="S99">
        <f t="shared" si="0"/>
        <v>0.15661250000000007</v>
      </c>
      <c r="T99">
        <f t="shared" si="0"/>
        <v>0</v>
      </c>
      <c r="U99">
        <f t="shared" si="0"/>
        <v>0.49487999999999877</v>
      </c>
      <c r="V99">
        <f t="shared" si="0"/>
        <v>0.10352999999999984</v>
      </c>
      <c r="W99">
        <f t="shared" si="0"/>
        <v>0.2227275000000003</v>
      </c>
      <c r="X99">
        <f t="shared" si="0"/>
        <v>0.91850000000000109</v>
      </c>
      <c r="Y99">
        <f t="shared" si="0"/>
        <v>0</v>
      </c>
      <c r="Z99">
        <f t="shared" si="0"/>
        <v>0.81173999999999935</v>
      </c>
      <c r="AA99">
        <f t="shared" si="0"/>
        <v>0.48771000000000087</v>
      </c>
      <c r="AB99">
        <f t="shared" si="0"/>
        <v>0</v>
      </c>
      <c r="AC99">
        <f t="shared" si="0"/>
        <v>0.20262999999999995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-3.9149999999999983E-3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0.23037500000000011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2.5099999999999998</v>
      </c>
      <c r="L3" s="207">
        <v>2.0499999999999998</v>
      </c>
      <c r="M3" s="207">
        <v>1.1100000000000001</v>
      </c>
      <c r="N3" s="207">
        <v>2.41</v>
      </c>
      <c r="O3" s="207">
        <v>1.34</v>
      </c>
      <c r="P3" s="207">
        <v>2.23</v>
      </c>
      <c r="Q3" s="207">
        <v>0.35</v>
      </c>
      <c r="R3" s="207">
        <v>0.48</v>
      </c>
      <c r="S3" s="207">
        <v>0.56000000000000005</v>
      </c>
      <c r="T3" s="207">
        <v>0.54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1.83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0.01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2.5099999999999998</v>
      </c>
      <c r="L4" s="207">
        <v>2.0499999999999998</v>
      </c>
      <c r="M4" s="207">
        <v>1.1100000000000001</v>
      </c>
      <c r="N4" s="207">
        <v>2.41</v>
      </c>
      <c r="O4" s="207">
        <v>1.34</v>
      </c>
      <c r="P4" s="207">
        <v>2.23</v>
      </c>
      <c r="Q4" s="207">
        <v>0.35</v>
      </c>
      <c r="R4" s="207">
        <v>0.48</v>
      </c>
      <c r="S4" s="207">
        <v>0.56000000000000005</v>
      </c>
      <c r="T4" s="207">
        <v>0.54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1.83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0.01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2.5099999999999998</v>
      </c>
      <c r="L5" s="207">
        <v>2.0499999999999998</v>
      </c>
      <c r="M5" s="207">
        <v>1.1100000000000001</v>
      </c>
      <c r="N5" s="207">
        <v>2.41</v>
      </c>
      <c r="O5" s="207">
        <v>1.34</v>
      </c>
      <c r="P5" s="207">
        <v>2.23</v>
      </c>
      <c r="Q5" s="207">
        <v>0.35</v>
      </c>
      <c r="R5" s="207">
        <v>0.48</v>
      </c>
      <c r="S5" s="207">
        <v>0.56000000000000005</v>
      </c>
      <c r="T5" s="207">
        <v>0.54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1.83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0.01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2.5099999999999998</v>
      </c>
      <c r="L6" s="207">
        <v>2.0499999999999998</v>
      </c>
      <c r="M6" s="207">
        <v>1.1100000000000001</v>
      </c>
      <c r="N6" s="207">
        <v>2.41</v>
      </c>
      <c r="O6" s="207">
        <v>1.34</v>
      </c>
      <c r="P6" s="207">
        <v>2.23</v>
      </c>
      <c r="Q6" s="207">
        <v>0.35</v>
      </c>
      <c r="R6" s="207">
        <v>0.48</v>
      </c>
      <c r="S6" s="207">
        <v>0.56000000000000005</v>
      </c>
      <c r="T6" s="207">
        <v>0.54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1.83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0.01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2.5099999999999998</v>
      </c>
      <c r="L7" s="207">
        <v>2.0499999999999998</v>
      </c>
      <c r="M7" s="207">
        <v>1.1100000000000001</v>
      </c>
      <c r="N7" s="207">
        <v>2.41</v>
      </c>
      <c r="O7" s="207">
        <v>1.34</v>
      </c>
      <c r="P7" s="207">
        <v>2.23</v>
      </c>
      <c r="Q7" s="207">
        <v>0.35</v>
      </c>
      <c r="R7" s="207">
        <v>0.48</v>
      </c>
      <c r="S7" s="207">
        <v>0.56000000000000005</v>
      </c>
      <c r="T7" s="207">
        <v>0.54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1.83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0.01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2.5099999999999998</v>
      </c>
      <c r="L8" s="207">
        <v>2.0499999999999998</v>
      </c>
      <c r="M8" s="207">
        <v>1.1100000000000001</v>
      </c>
      <c r="N8" s="207">
        <v>2.41</v>
      </c>
      <c r="O8" s="207">
        <v>1.34</v>
      </c>
      <c r="P8" s="207">
        <v>2.23</v>
      </c>
      <c r="Q8" s="207">
        <v>0.35</v>
      </c>
      <c r="R8" s="207">
        <v>0.48</v>
      </c>
      <c r="S8" s="207">
        <v>0.56000000000000005</v>
      </c>
      <c r="T8" s="207">
        <v>0.54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1.83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0.01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2.5099999999999998</v>
      </c>
      <c r="L9" s="207">
        <v>2.0499999999999998</v>
      </c>
      <c r="M9" s="207">
        <v>1.1100000000000001</v>
      </c>
      <c r="N9" s="207">
        <v>2.41</v>
      </c>
      <c r="O9" s="207">
        <v>1.34</v>
      </c>
      <c r="P9" s="207">
        <v>2.23</v>
      </c>
      <c r="Q9" s="207">
        <v>0.35</v>
      </c>
      <c r="R9" s="207">
        <v>0.46</v>
      </c>
      <c r="S9" s="207">
        <v>0.56000000000000005</v>
      </c>
      <c r="T9" s="207">
        <v>0.54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1.83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0.01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2.5099999999999998</v>
      </c>
      <c r="L10" s="207">
        <v>2.0499999999999998</v>
      </c>
      <c r="M10" s="207">
        <v>1.1100000000000001</v>
      </c>
      <c r="N10" s="207">
        <v>2.41</v>
      </c>
      <c r="O10" s="207">
        <v>1.34</v>
      </c>
      <c r="P10" s="207">
        <v>2.23</v>
      </c>
      <c r="Q10" s="207">
        <v>0.35</v>
      </c>
      <c r="R10" s="207">
        <v>0.48</v>
      </c>
      <c r="S10" s="207">
        <v>0.56000000000000005</v>
      </c>
      <c r="T10" s="207">
        <v>0.54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1.83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0.01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2.5099999999999998</v>
      </c>
      <c r="L11" s="207">
        <v>2.02</v>
      </c>
      <c r="M11" s="207">
        <v>1.1100000000000001</v>
      </c>
      <c r="N11" s="207">
        <v>2.41</v>
      </c>
      <c r="O11" s="207">
        <v>1.34</v>
      </c>
      <c r="P11" s="207">
        <v>2.23</v>
      </c>
      <c r="Q11" s="207">
        <v>0.35</v>
      </c>
      <c r="R11" s="207">
        <v>0.48</v>
      </c>
      <c r="S11" s="207">
        <v>0.56000000000000005</v>
      </c>
      <c r="T11" s="207">
        <v>0.54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1.88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0.01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2.5099999999999998</v>
      </c>
      <c r="L12" s="207">
        <v>2.0499999999999998</v>
      </c>
      <c r="M12" s="207">
        <v>1.1100000000000001</v>
      </c>
      <c r="N12" s="207">
        <v>2.41</v>
      </c>
      <c r="O12" s="207">
        <v>1.34</v>
      </c>
      <c r="P12" s="207">
        <v>2.23</v>
      </c>
      <c r="Q12" s="207">
        <v>0.35</v>
      </c>
      <c r="R12" s="207">
        <v>0.48</v>
      </c>
      <c r="S12" s="207">
        <v>0.56000000000000005</v>
      </c>
      <c r="T12" s="207">
        <v>0.54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1.88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0.01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2.5099999999999998</v>
      </c>
      <c r="L13" s="207">
        <v>2.0499999999999998</v>
      </c>
      <c r="M13" s="207">
        <v>1.1100000000000001</v>
      </c>
      <c r="N13" s="207">
        <v>2.41</v>
      </c>
      <c r="O13" s="207">
        <v>1.34</v>
      </c>
      <c r="P13" s="207">
        <v>2.23</v>
      </c>
      <c r="Q13" s="207">
        <v>0.35</v>
      </c>
      <c r="R13" s="207">
        <v>0.48</v>
      </c>
      <c r="S13" s="207">
        <v>0.56000000000000005</v>
      </c>
      <c r="T13" s="207">
        <v>0.54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1.88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0.01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2.5099999999999998</v>
      </c>
      <c r="L14" s="207">
        <v>2.0499999999999998</v>
      </c>
      <c r="M14" s="207">
        <v>1.1100000000000001</v>
      </c>
      <c r="N14" s="207">
        <v>2.41</v>
      </c>
      <c r="O14" s="207">
        <v>1.34</v>
      </c>
      <c r="P14" s="207">
        <v>2.23</v>
      </c>
      <c r="Q14" s="207">
        <v>0.35</v>
      </c>
      <c r="R14" s="207">
        <v>0.48</v>
      </c>
      <c r="S14" s="207">
        <v>0.56000000000000005</v>
      </c>
      <c r="T14" s="207">
        <v>0.54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1.88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0.01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2.5099999999999998</v>
      </c>
      <c r="L15" s="207">
        <v>2.0499999999999998</v>
      </c>
      <c r="M15" s="207">
        <v>1.1100000000000001</v>
      </c>
      <c r="N15" s="207">
        <v>2.41</v>
      </c>
      <c r="O15" s="207">
        <v>1.34</v>
      </c>
      <c r="P15" s="207">
        <v>2.23</v>
      </c>
      <c r="Q15" s="207">
        <v>0.35</v>
      </c>
      <c r="R15" s="207">
        <v>0.48</v>
      </c>
      <c r="S15" s="207">
        <v>0.56000000000000005</v>
      </c>
      <c r="T15" s="207">
        <v>0.54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1.88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0.01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2.5099999999999998</v>
      </c>
      <c r="L16" s="207">
        <v>2.0499999999999998</v>
      </c>
      <c r="M16" s="207">
        <v>1.1100000000000001</v>
      </c>
      <c r="N16" s="207">
        <v>2.41</v>
      </c>
      <c r="O16" s="207">
        <v>1.34</v>
      </c>
      <c r="P16" s="207">
        <v>2.23</v>
      </c>
      <c r="Q16" s="207">
        <v>0.35</v>
      </c>
      <c r="R16" s="207">
        <v>0.48</v>
      </c>
      <c r="S16" s="207">
        <v>0.56000000000000005</v>
      </c>
      <c r="T16" s="207">
        <v>0.54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1.88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0.01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2.5099999999999998</v>
      </c>
      <c r="L17" s="207">
        <v>2.0499999999999998</v>
      </c>
      <c r="M17" s="207">
        <v>1.1100000000000001</v>
      </c>
      <c r="N17" s="207">
        <v>2.41</v>
      </c>
      <c r="O17" s="207">
        <v>1.34</v>
      </c>
      <c r="P17" s="207">
        <v>2.23</v>
      </c>
      <c r="Q17" s="207">
        <v>0.35</v>
      </c>
      <c r="R17" s="207">
        <v>0.48</v>
      </c>
      <c r="S17" s="207">
        <v>0.56000000000000005</v>
      </c>
      <c r="T17" s="207">
        <v>0.54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1.88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0.01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2.5099999999999998</v>
      </c>
      <c r="L18" s="207">
        <v>2.0499999999999998</v>
      </c>
      <c r="M18" s="207">
        <v>1.1100000000000001</v>
      </c>
      <c r="N18" s="207">
        <v>2.41</v>
      </c>
      <c r="O18" s="207">
        <v>1.34</v>
      </c>
      <c r="P18" s="207">
        <v>2.23</v>
      </c>
      <c r="Q18" s="207">
        <v>0.35</v>
      </c>
      <c r="R18" s="207">
        <v>0.48</v>
      </c>
      <c r="S18" s="207">
        <v>0.56000000000000005</v>
      </c>
      <c r="T18" s="207">
        <v>0.54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1.88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0.01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2.5099999999999998</v>
      </c>
      <c r="L19" s="207">
        <v>2.0499999999999998</v>
      </c>
      <c r="M19" s="207">
        <v>1.1100000000000001</v>
      </c>
      <c r="N19" s="207">
        <v>2.41</v>
      </c>
      <c r="O19" s="207">
        <v>1.34</v>
      </c>
      <c r="P19" s="207">
        <v>2.23</v>
      </c>
      <c r="Q19" s="207">
        <v>0.35</v>
      </c>
      <c r="R19" s="207">
        <v>0.48</v>
      </c>
      <c r="S19" s="207">
        <v>0.56000000000000005</v>
      </c>
      <c r="T19" s="207">
        <v>0.54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1.83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0.01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2.5099999999999998</v>
      </c>
      <c r="L20" s="207">
        <v>2.0499999999999998</v>
      </c>
      <c r="M20" s="207">
        <v>1.1100000000000001</v>
      </c>
      <c r="N20" s="207">
        <v>2.41</v>
      </c>
      <c r="O20" s="207">
        <v>1.34</v>
      </c>
      <c r="P20" s="207">
        <v>2.23</v>
      </c>
      <c r="Q20" s="207">
        <v>0.35</v>
      </c>
      <c r="R20" s="207">
        <v>0.48</v>
      </c>
      <c r="S20" s="207">
        <v>0.56000000000000005</v>
      </c>
      <c r="T20" s="207">
        <v>0.54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1.83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0.01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2.5099999999999998</v>
      </c>
      <c r="L21" s="207">
        <v>2.0499999999999998</v>
      </c>
      <c r="M21" s="207">
        <v>1.1100000000000001</v>
      </c>
      <c r="N21" s="207">
        <v>2.41</v>
      </c>
      <c r="O21" s="207">
        <v>1.34</v>
      </c>
      <c r="P21" s="207">
        <v>2.23</v>
      </c>
      <c r="Q21" s="207">
        <v>0.35</v>
      </c>
      <c r="R21" s="207">
        <v>0.48</v>
      </c>
      <c r="S21" s="207">
        <v>0.56000000000000005</v>
      </c>
      <c r="T21" s="207">
        <v>0.54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1.2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0.01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2.5099999999999998</v>
      </c>
      <c r="L22" s="207">
        <v>2.0499999999999998</v>
      </c>
      <c r="M22" s="207">
        <v>1.1100000000000001</v>
      </c>
      <c r="N22" s="207">
        <v>2.41</v>
      </c>
      <c r="O22" s="207">
        <v>1.34</v>
      </c>
      <c r="P22" s="207">
        <v>2.23</v>
      </c>
      <c r="Q22" s="207">
        <v>0.34</v>
      </c>
      <c r="R22" s="207">
        <v>0.48</v>
      </c>
      <c r="S22" s="207">
        <v>0.56000000000000005</v>
      </c>
      <c r="T22" s="207">
        <v>0.54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1.2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0.01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2.5099999999999998</v>
      </c>
      <c r="L23" s="207">
        <v>2.0499999999999998</v>
      </c>
      <c r="M23" s="207">
        <v>1.1100000000000001</v>
      </c>
      <c r="N23" s="207">
        <v>2.41</v>
      </c>
      <c r="O23" s="207">
        <v>1.34</v>
      </c>
      <c r="P23" s="207">
        <v>2.23</v>
      </c>
      <c r="Q23" s="207">
        <v>0.35</v>
      </c>
      <c r="R23" s="207">
        <v>0.48</v>
      </c>
      <c r="S23" s="207">
        <v>0.56000000000000005</v>
      </c>
      <c r="T23" s="207">
        <v>0.54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1.2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0.01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2.5099999999999998</v>
      </c>
      <c r="L24" s="207">
        <v>2.0499999999999998</v>
      </c>
      <c r="M24" s="207">
        <v>1.1100000000000001</v>
      </c>
      <c r="N24" s="207">
        <v>2.41</v>
      </c>
      <c r="O24" s="207">
        <v>1.34</v>
      </c>
      <c r="P24" s="207">
        <v>2.23</v>
      </c>
      <c r="Q24" s="207">
        <v>0.35</v>
      </c>
      <c r="R24" s="207">
        <v>0.48</v>
      </c>
      <c r="S24" s="207">
        <v>0.56000000000000005</v>
      </c>
      <c r="T24" s="207">
        <v>0.54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1.2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0.01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2.5099999999999998</v>
      </c>
      <c r="L25" s="207">
        <v>2.0499999999999998</v>
      </c>
      <c r="M25" s="207">
        <v>1.1100000000000001</v>
      </c>
      <c r="N25" s="207">
        <v>2.41</v>
      </c>
      <c r="O25" s="207">
        <v>1.34</v>
      </c>
      <c r="P25" s="207">
        <v>2.23</v>
      </c>
      <c r="Q25" s="207">
        <v>0.35</v>
      </c>
      <c r="R25" s="207">
        <v>0.48</v>
      </c>
      <c r="S25" s="207">
        <v>0.56000000000000005</v>
      </c>
      <c r="T25" s="207">
        <v>0.54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1.2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0.01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2.5099999999999998</v>
      </c>
      <c r="L26" s="207">
        <v>2.0499999999999998</v>
      </c>
      <c r="M26" s="207">
        <v>1.1100000000000001</v>
      </c>
      <c r="N26" s="207">
        <v>2.41</v>
      </c>
      <c r="O26" s="207">
        <v>1.34</v>
      </c>
      <c r="P26" s="207">
        <v>2.23</v>
      </c>
      <c r="Q26" s="207">
        <v>0.35</v>
      </c>
      <c r="R26" s="207">
        <v>0.48</v>
      </c>
      <c r="S26" s="207">
        <v>0.56000000000000005</v>
      </c>
      <c r="T26" s="207">
        <v>0.54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1.2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0.01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2.5099999999999998</v>
      </c>
      <c r="L27" s="207">
        <v>2.0499999999999998</v>
      </c>
      <c r="M27" s="207">
        <v>1.1100000000000001</v>
      </c>
      <c r="N27" s="207">
        <v>2.41</v>
      </c>
      <c r="O27" s="207">
        <v>1.34</v>
      </c>
      <c r="P27" s="207">
        <v>2.23</v>
      </c>
      <c r="Q27" s="207">
        <v>0.33</v>
      </c>
      <c r="R27" s="207">
        <v>0.48</v>
      </c>
      <c r="S27" s="207">
        <v>0.56000000000000005</v>
      </c>
      <c r="T27" s="207">
        <v>0.54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1.2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0.01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2.5099999999999998</v>
      </c>
      <c r="L28" s="207">
        <v>2.0499999999999998</v>
      </c>
      <c r="M28" s="207">
        <v>1.1100000000000001</v>
      </c>
      <c r="N28" s="207">
        <v>2.41</v>
      </c>
      <c r="O28" s="207">
        <v>1.34</v>
      </c>
      <c r="P28" s="207">
        <v>2.23</v>
      </c>
      <c r="Q28" s="207">
        <v>0.33</v>
      </c>
      <c r="R28" s="207">
        <v>0.48</v>
      </c>
      <c r="S28" s="207">
        <v>0.56000000000000005</v>
      </c>
      <c r="T28" s="207">
        <v>0.54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1.2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0.01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2.5099999999999998</v>
      </c>
      <c r="L29" s="207">
        <v>2.0499999999999998</v>
      </c>
      <c r="M29" s="207">
        <v>1.1100000000000001</v>
      </c>
      <c r="N29" s="207">
        <v>2.41</v>
      </c>
      <c r="O29" s="207">
        <v>1.34</v>
      </c>
      <c r="P29" s="207">
        <v>2.23</v>
      </c>
      <c r="Q29" s="207">
        <v>0.33</v>
      </c>
      <c r="R29" s="207">
        <v>0.48</v>
      </c>
      <c r="S29" s="207">
        <v>0.56000000000000005</v>
      </c>
      <c r="T29" s="207">
        <v>0.54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1.2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0.01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2.5099999999999998</v>
      </c>
      <c r="L30" s="207">
        <v>2.0499999999999998</v>
      </c>
      <c r="M30" s="207">
        <v>1.1100000000000001</v>
      </c>
      <c r="N30" s="207">
        <v>2.41</v>
      </c>
      <c r="O30" s="207">
        <v>1.34</v>
      </c>
      <c r="P30" s="207">
        <v>2.23</v>
      </c>
      <c r="Q30" s="207">
        <v>0.33</v>
      </c>
      <c r="R30" s="207">
        <v>0.48</v>
      </c>
      <c r="S30" s="207">
        <v>0.56000000000000005</v>
      </c>
      <c r="T30" s="207">
        <v>0.54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1.2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0.01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2.5099999999999998</v>
      </c>
      <c r="L31" s="207">
        <v>2.0499999999999998</v>
      </c>
      <c r="M31" s="207">
        <v>1.1100000000000001</v>
      </c>
      <c r="N31" s="207">
        <v>2.41</v>
      </c>
      <c r="O31" s="207">
        <v>1.34</v>
      </c>
      <c r="P31" s="207">
        <v>2.23</v>
      </c>
      <c r="Q31" s="207">
        <v>0.33</v>
      </c>
      <c r="R31" s="207">
        <v>0.48</v>
      </c>
      <c r="S31" s="207">
        <v>0.56000000000000005</v>
      </c>
      <c r="T31" s="207">
        <v>0.54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1.2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0.01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2.5099999999999998</v>
      </c>
      <c r="L32" s="207">
        <v>2.0499999999999998</v>
      </c>
      <c r="M32" s="207">
        <v>1.1100000000000001</v>
      </c>
      <c r="N32" s="207">
        <v>2.41</v>
      </c>
      <c r="O32" s="207">
        <v>1.34</v>
      </c>
      <c r="P32" s="207">
        <v>2.23</v>
      </c>
      <c r="Q32" s="207">
        <v>0.33</v>
      </c>
      <c r="R32" s="207">
        <v>0.48</v>
      </c>
      <c r="S32" s="207">
        <v>0.56000000000000005</v>
      </c>
      <c r="T32" s="207">
        <v>0.54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1.2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0.01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2.5099999999999998</v>
      </c>
      <c r="L33" s="207">
        <v>2.0499999999999998</v>
      </c>
      <c r="M33" s="207">
        <v>1.1100000000000001</v>
      </c>
      <c r="N33" s="207">
        <v>2.41</v>
      </c>
      <c r="O33" s="207">
        <v>1.34</v>
      </c>
      <c r="P33" s="207">
        <v>2.23</v>
      </c>
      <c r="Q33" s="207">
        <v>0.33</v>
      </c>
      <c r="R33" s="207">
        <v>0.48</v>
      </c>
      <c r="S33" s="207">
        <v>0.56000000000000005</v>
      </c>
      <c r="T33" s="207">
        <v>0.54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1.2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0.01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2.5099999999999998</v>
      </c>
      <c r="L34" s="207">
        <v>2.0499999999999998</v>
      </c>
      <c r="M34" s="207">
        <v>1.1100000000000001</v>
      </c>
      <c r="N34" s="207">
        <v>2.41</v>
      </c>
      <c r="O34" s="207">
        <v>1.34</v>
      </c>
      <c r="P34" s="207">
        <v>2.23</v>
      </c>
      <c r="Q34" s="207">
        <v>0.33</v>
      </c>
      <c r="R34" s="207">
        <v>0.48</v>
      </c>
      <c r="S34" s="207">
        <v>0.56000000000000005</v>
      </c>
      <c r="T34" s="207">
        <v>0.54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1.2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0.01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2.5099999999999998</v>
      </c>
      <c r="L35" s="207">
        <v>2.0499999999999998</v>
      </c>
      <c r="M35" s="207">
        <v>1.1100000000000001</v>
      </c>
      <c r="N35" s="207">
        <v>2.41</v>
      </c>
      <c r="O35" s="207">
        <v>1.34</v>
      </c>
      <c r="P35" s="207">
        <v>2.23</v>
      </c>
      <c r="Q35" s="207">
        <v>0.33</v>
      </c>
      <c r="R35" s="207">
        <v>0.48</v>
      </c>
      <c r="S35" s="207">
        <v>0.56000000000000005</v>
      </c>
      <c r="T35" s="207">
        <v>0.54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1.25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0.01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2.5099999999999998</v>
      </c>
      <c r="L36" s="207">
        <v>2.0499999999999998</v>
      </c>
      <c r="M36" s="207">
        <v>1.1100000000000001</v>
      </c>
      <c r="N36" s="207">
        <v>2.41</v>
      </c>
      <c r="O36" s="207">
        <v>1.34</v>
      </c>
      <c r="P36" s="207">
        <v>2.23</v>
      </c>
      <c r="Q36" s="207">
        <v>0.33</v>
      </c>
      <c r="R36" s="207">
        <v>0.48</v>
      </c>
      <c r="S36" s="207">
        <v>0.56000000000000005</v>
      </c>
      <c r="T36" s="207">
        <v>0.54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1.25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0.01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2.5099999999999998</v>
      </c>
      <c r="L37" s="207">
        <v>2.0499999999999998</v>
      </c>
      <c r="M37" s="207">
        <v>1.1100000000000001</v>
      </c>
      <c r="N37" s="207">
        <v>2.41</v>
      </c>
      <c r="O37" s="207">
        <v>1.34</v>
      </c>
      <c r="P37" s="207">
        <v>2.23</v>
      </c>
      <c r="Q37" s="207">
        <v>0.33</v>
      </c>
      <c r="R37" s="207">
        <v>0.48</v>
      </c>
      <c r="S37" s="207">
        <v>0.56000000000000005</v>
      </c>
      <c r="T37" s="207">
        <v>0.54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1.25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0.01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2.5099999999999998</v>
      </c>
      <c r="L38" s="207">
        <v>2.0499999999999998</v>
      </c>
      <c r="M38" s="207">
        <v>1.1100000000000001</v>
      </c>
      <c r="N38" s="207">
        <v>2.41</v>
      </c>
      <c r="O38" s="207">
        <v>1.34</v>
      </c>
      <c r="P38" s="207">
        <v>2.23</v>
      </c>
      <c r="Q38" s="207">
        <v>0.33</v>
      </c>
      <c r="R38" s="207">
        <v>0.48</v>
      </c>
      <c r="S38" s="207">
        <v>0.56000000000000005</v>
      </c>
      <c r="T38" s="207">
        <v>0.54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1.25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0.01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2.5099999999999998</v>
      </c>
      <c r="L39" s="207">
        <v>2.0499999999999998</v>
      </c>
      <c r="M39" s="207">
        <v>1.1100000000000001</v>
      </c>
      <c r="N39" s="207">
        <v>2.41</v>
      </c>
      <c r="O39" s="207">
        <v>1.34</v>
      </c>
      <c r="P39" s="207">
        <v>2.23</v>
      </c>
      <c r="Q39" s="207">
        <v>0.33</v>
      </c>
      <c r="R39" s="207">
        <v>0.48</v>
      </c>
      <c r="S39" s="207">
        <v>0.56000000000000005</v>
      </c>
      <c r="T39" s="207">
        <v>0.54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1.25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0.01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2.5099999999999998</v>
      </c>
      <c r="L40" s="207">
        <v>2.0499999999999998</v>
      </c>
      <c r="M40" s="207">
        <v>1.1100000000000001</v>
      </c>
      <c r="N40" s="207">
        <v>2.41</v>
      </c>
      <c r="O40" s="207">
        <v>1.34</v>
      </c>
      <c r="P40" s="207">
        <v>2.23</v>
      </c>
      <c r="Q40" s="207">
        <v>0.33</v>
      </c>
      <c r="R40" s="207">
        <v>0.48</v>
      </c>
      <c r="S40" s="207">
        <v>0.56000000000000005</v>
      </c>
      <c r="T40" s="207">
        <v>0.54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1.25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0.01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2.5099999999999998</v>
      </c>
      <c r="L41" s="207">
        <v>2.0499999999999998</v>
      </c>
      <c r="M41" s="207">
        <v>1.1100000000000001</v>
      </c>
      <c r="N41" s="207">
        <v>2.41</v>
      </c>
      <c r="O41" s="207">
        <v>1.34</v>
      </c>
      <c r="P41" s="207">
        <v>2.23</v>
      </c>
      <c r="Q41" s="207">
        <v>0.33</v>
      </c>
      <c r="R41" s="207">
        <v>0.48</v>
      </c>
      <c r="S41" s="207">
        <v>0.56000000000000005</v>
      </c>
      <c r="T41" s="207">
        <v>0.54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1.25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0.01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2.5099999999999998</v>
      </c>
      <c r="L42" s="207">
        <v>2.0499999999999998</v>
      </c>
      <c r="M42" s="207">
        <v>1.1100000000000001</v>
      </c>
      <c r="N42" s="207">
        <v>2.41</v>
      </c>
      <c r="O42" s="207">
        <v>1.34</v>
      </c>
      <c r="P42" s="207">
        <v>2.23</v>
      </c>
      <c r="Q42" s="207">
        <v>0.33</v>
      </c>
      <c r="R42" s="207">
        <v>0.48</v>
      </c>
      <c r="S42" s="207">
        <v>0.56000000000000005</v>
      </c>
      <c r="T42" s="207">
        <v>0.54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1.25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0.01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2.5099999999999998</v>
      </c>
      <c r="L43" s="207">
        <v>2.0499999999999998</v>
      </c>
      <c r="M43" s="207">
        <v>1.1100000000000001</v>
      </c>
      <c r="N43" s="207">
        <v>2.41</v>
      </c>
      <c r="O43" s="207">
        <v>1.34</v>
      </c>
      <c r="P43" s="207">
        <v>2.23</v>
      </c>
      <c r="Q43" s="207">
        <v>0.34</v>
      </c>
      <c r="R43" s="207">
        <v>0.5</v>
      </c>
      <c r="S43" s="207">
        <v>0.57999999999999996</v>
      </c>
      <c r="T43" s="207">
        <v>0.54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1.2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0.01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2.5099999999999998</v>
      </c>
      <c r="L44" s="207">
        <v>2.02</v>
      </c>
      <c r="M44" s="207">
        <v>1.1100000000000001</v>
      </c>
      <c r="N44" s="207">
        <v>2.41</v>
      </c>
      <c r="O44" s="207">
        <v>1.34</v>
      </c>
      <c r="P44" s="207">
        <v>2.23</v>
      </c>
      <c r="Q44" s="207">
        <v>0.33</v>
      </c>
      <c r="R44" s="207">
        <v>0.48</v>
      </c>
      <c r="S44" s="207">
        <v>0.56000000000000005</v>
      </c>
      <c r="T44" s="207">
        <v>0.54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1.2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0.01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2.5099999999999998</v>
      </c>
      <c r="L45" s="207">
        <v>2.0499999999999998</v>
      </c>
      <c r="M45" s="207">
        <v>1.1100000000000001</v>
      </c>
      <c r="N45" s="207">
        <v>2.41</v>
      </c>
      <c r="O45" s="207">
        <v>1.34</v>
      </c>
      <c r="P45" s="207">
        <v>2.23</v>
      </c>
      <c r="Q45" s="207">
        <v>0.35</v>
      </c>
      <c r="R45" s="207">
        <v>0.48</v>
      </c>
      <c r="S45" s="207">
        <v>0.56000000000000005</v>
      </c>
      <c r="T45" s="207">
        <v>0.54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1.2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0.01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2.5099999999999998</v>
      </c>
      <c r="L46" s="207">
        <v>2.0499999999999998</v>
      </c>
      <c r="M46" s="207">
        <v>1.1100000000000001</v>
      </c>
      <c r="N46" s="207">
        <v>2.41</v>
      </c>
      <c r="O46" s="207">
        <v>1.34</v>
      </c>
      <c r="P46" s="207">
        <v>2.23</v>
      </c>
      <c r="Q46" s="207">
        <v>0.35</v>
      </c>
      <c r="R46" s="207">
        <v>0.48</v>
      </c>
      <c r="S46" s="207">
        <v>0.56000000000000005</v>
      </c>
      <c r="T46" s="207">
        <v>0.54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1.2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0.01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2.5099999999999998</v>
      </c>
      <c r="L47" s="207">
        <v>2.0499999999999998</v>
      </c>
      <c r="M47" s="207">
        <v>1.1100000000000001</v>
      </c>
      <c r="N47" s="207">
        <v>2.41</v>
      </c>
      <c r="O47" s="207">
        <v>1.34</v>
      </c>
      <c r="P47" s="207">
        <v>2.23</v>
      </c>
      <c r="Q47" s="207">
        <v>0.33</v>
      </c>
      <c r="R47" s="207">
        <v>0.47</v>
      </c>
      <c r="S47" s="207">
        <v>0.51</v>
      </c>
      <c r="T47" s="207">
        <v>0.54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1.2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0.01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2.5099999999999998</v>
      </c>
      <c r="L48" s="207">
        <v>2.0499999999999998</v>
      </c>
      <c r="M48" s="207">
        <v>1.1100000000000001</v>
      </c>
      <c r="N48" s="207">
        <v>2.41</v>
      </c>
      <c r="O48" s="207">
        <v>1.34</v>
      </c>
      <c r="P48" s="207">
        <v>2.23</v>
      </c>
      <c r="Q48" s="207">
        <v>0.33</v>
      </c>
      <c r="R48" s="207">
        <v>0.48</v>
      </c>
      <c r="S48" s="207">
        <v>0.56000000000000005</v>
      </c>
      <c r="T48" s="207">
        <v>0.54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1.2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0.01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2.5099999999999998</v>
      </c>
      <c r="L49" s="207">
        <v>2.0499999999999998</v>
      </c>
      <c r="M49" s="207">
        <v>1.1100000000000001</v>
      </c>
      <c r="N49" s="207">
        <v>2.41</v>
      </c>
      <c r="O49" s="207">
        <v>1.34</v>
      </c>
      <c r="P49" s="207">
        <v>2.23</v>
      </c>
      <c r="Q49" s="207">
        <v>0.33</v>
      </c>
      <c r="R49" s="207">
        <v>0.48</v>
      </c>
      <c r="S49" s="207">
        <v>0.56000000000000005</v>
      </c>
      <c r="T49" s="207">
        <v>0.54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1.2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0.01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2.5099999999999998</v>
      </c>
      <c r="L50" s="207">
        <v>2.0499999999999998</v>
      </c>
      <c r="M50" s="207">
        <v>1.1100000000000001</v>
      </c>
      <c r="N50" s="207">
        <v>2.41</v>
      </c>
      <c r="O50" s="207">
        <v>1.34</v>
      </c>
      <c r="P50" s="207">
        <v>2.23</v>
      </c>
      <c r="Q50" s="207">
        <v>0.33</v>
      </c>
      <c r="R50" s="207">
        <v>0.48</v>
      </c>
      <c r="S50" s="207">
        <v>0.56000000000000005</v>
      </c>
      <c r="T50" s="207">
        <v>0.54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1.2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0.01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2.5099999999999998</v>
      </c>
      <c r="L51" s="207">
        <v>2.0499999999999998</v>
      </c>
      <c r="M51" s="207">
        <v>1.1100000000000001</v>
      </c>
      <c r="N51" s="207">
        <v>2.41</v>
      </c>
      <c r="O51" s="207">
        <v>1.34</v>
      </c>
      <c r="P51" s="207">
        <v>2.23</v>
      </c>
      <c r="Q51" s="207">
        <v>0.33</v>
      </c>
      <c r="R51" s="207">
        <v>0.48</v>
      </c>
      <c r="S51" s="207">
        <v>0.56000000000000005</v>
      </c>
      <c r="T51" s="207">
        <v>0.54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1.2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0.01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2.5099999999999998</v>
      </c>
      <c r="L52" s="207">
        <v>2.0499999999999998</v>
      </c>
      <c r="M52" s="207">
        <v>1.1100000000000001</v>
      </c>
      <c r="N52" s="207">
        <v>2.41</v>
      </c>
      <c r="O52" s="207">
        <v>1.34</v>
      </c>
      <c r="P52" s="207">
        <v>2.23</v>
      </c>
      <c r="Q52" s="207">
        <v>0.33</v>
      </c>
      <c r="R52" s="207">
        <v>0.48</v>
      </c>
      <c r="S52" s="207">
        <v>0.56000000000000005</v>
      </c>
      <c r="T52" s="207">
        <v>0.54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1.2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0.01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2.5099999999999998</v>
      </c>
      <c r="L53" s="207">
        <v>2.0499999999999998</v>
      </c>
      <c r="M53" s="207">
        <v>1.1100000000000001</v>
      </c>
      <c r="N53" s="207">
        <v>2.41</v>
      </c>
      <c r="O53" s="207">
        <v>1.34</v>
      </c>
      <c r="P53" s="207">
        <v>2.23</v>
      </c>
      <c r="Q53" s="207">
        <v>0.35</v>
      </c>
      <c r="R53" s="207">
        <v>0.48</v>
      </c>
      <c r="S53" s="207">
        <v>0.57999999999999996</v>
      </c>
      <c r="T53" s="207">
        <v>0.54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1.83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0.01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2.5099999999999998</v>
      </c>
      <c r="L54" s="207">
        <v>2.0499999999999998</v>
      </c>
      <c r="M54" s="207">
        <v>1.1100000000000001</v>
      </c>
      <c r="N54" s="207">
        <v>2.41</v>
      </c>
      <c r="O54" s="207">
        <v>1.34</v>
      </c>
      <c r="P54" s="207">
        <v>2.23</v>
      </c>
      <c r="Q54" s="207">
        <v>0.35</v>
      </c>
      <c r="R54" s="207">
        <v>0.48</v>
      </c>
      <c r="S54" s="207">
        <v>0.56000000000000005</v>
      </c>
      <c r="T54" s="207">
        <v>0.54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1.83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0.01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2.5099999999999998</v>
      </c>
      <c r="L55" s="207">
        <v>2.0499999999999998</v>
      </c>
      <c r="M55" s="207">
        <v>1.1100000000000001</v>
      </c>
      <c r="N55" s="207">
        <v>2.41</v>
      </c>
      <c r="O55" s="207">
        <v>1.34</v>
      </c>
      <c r="P55" s="207">
        <v>2.23</v>
      </c>
      <c r="Q55" s="207">
        <v>0.37</v>
      </c>
      <c r="R55" s="207">
        <v>0.48</v>
      </c>
      <c r="S55" s="207">
        <v>0.56000000000000005</v>
      </c>
      <c r="T55" s="207">
        <v>0.54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1.83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0.01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2.5099999999999998</v>
      </c>
      <c r="L56" s="207">
        <v>2.0499999999999998</v>
      </c>
      <c r="M56" s="207">
        <v>1.1100000000000001</v>
      </c>
      <c r="N56" s="207">
        <v>2.41</v>
      </c>
      <c r="O56" s="207">
        <v>1.34</v>
      </c>
      <c r="P56" s="207">
        <v>2.23</v>
      </c>
      <c r="Q56" s="207">
        <v>0.37</v>
      </c>
      <c r="R56" s="207">
        <v>0.48</v>
      </c>
      <c r="S56" s="207">
        <v>0.56000000000000005</v>
      </c>
      <c r="T56" s="207">
        <v>0.54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1.83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0.01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2.5099999999999998</v>
      </c>
      <c r="L57" s="207">
        <v>2.0499999999999998</v>
      </c>
      <c r="M57" s="207">
        <v>1.1100000000000001</v>
      </c>
      <c r="N57" s="207">
        <v>2.41</v>
      </c>
      <c r="O57" s="207">
        <v>1.34</v>
      </c>
      <c r="P57" s="207">
        <v>2.23</v>
      </c>
      <c r="Q57" s="207">
        <v>0.37</v>
      </c>
      <c r="R57" s="207">
        <v>0.48</v>
      </c>
      <c r="S57" s="207">
        <v>0.56000000000000005</v>
      </c>
      <c r="T57" s="207">
        <v>0.54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1.83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0.01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2.5099999999999998</v>
      </c>
      <c r="L58" s="207">
        <v>2.0499999999999998</v>
      </c>
      <c r="M58" s="207">
        <v>1.1100000000000001</v>
      </c>
      <c r="N58" s="207">
        <v>2.41</v>
      </c>
      <c r="O58" s="207">
        <v>1.34</v>
      </c>
      <c r="P58" s="207">
        <v>2.23</v>
      </c>
      <c r="Q58" s="207">
        <v>0.37</v>
      </c>
      <c r="R58" s="207">
        <v>0.48</v>
      </c>
      <c r="S58" s="207">
        <v>0.56000000000000005</v>
      </c>
      <c r="T58" s="207">
        <v>0.54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1.83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0.01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2.5099999999999998</v>
      </c>
      <c r="L59" s="207">
        <v>2.0499999999999998</v>
      </c>
      <c r="M59" s="207">
        <v>1.1100000000000001</v>
      </c>
      <c r="N59" s="207">
        <v>2.41</v>
      </c>
      <c r="O59" s="207">
        <v>1.34</v>
      </c>
      <c r="P59" s="207">
        <v>2.23</v>
      </c>
      <c r="Q59" s="207">
        <v>0.37</v>
      </c>
      <c r="R59" s="207">
        <v>0.48</v>
      </c>
      <c r="S59" s="207">
        <v>0.56000000000000005</v>
      </c>
      <c r="T59" s="207">
        <v>0.54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0.01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2.5099999999999998</v>
      </c>
      <c r="L60" s="207">
        <v>2.0499999999999998</v>
      </c>
      <c r="M60" s="207">
        <v>1.1100000000000001</v>
      </c>
      <c r="N60" s="207">
        <v>2.41</v>
      </c>
      <c r="O60" s="207">
        <v>1.34</v>
      </c>
      <c r="P60" s="207">
        <v>2.23</v>
      </c>
      <c r="Q60" s="207">
        <v>0.37</v>
      </c>
      <c r="R60" s="207">
        <v>0.48</v>
      </c>
      <c r="S60" s="207">
        <v>0.56000000000000005</v>
      </c>
      <c r="T60" s="207">
        <v>0.54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0.01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2.5099999999999998</v>
      </c>
      <c r="L61" s="207">
        <v>2.0499999999999998</v>
      </c>
      <c r="M61" s="207">
        <v>1.1100000000000001</v>
      </c>
      <c r="N61" s="207">
        <v>2.41</v>
      </c>
      <c r="O61" s="207">
        <v>1.34</v>
      </c>
      <c r="P61" s="207">
        <v>2.23</v>
      </c>
      <c r="Q61" s="207">
        <v>0.37</v>
      </c>
      <c r="R61" s="207">
        <v>0.48</v>
      </c>
      <c r="S61" s="207">
        <v>0.56000000000000005</v>
      </c>
      <c r="T61" s="207">
        <v>0.54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0.01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2.5099999999999998</v>
      </c>
      <c r="L62" s="207">
        <v>2.0499999999999998</v>
      </c>
      <c r="M62" s="207">
        <v>1.1100000000000001</v>
      </c>
      <c r="N62" s="207">
        <v>2.41</v>
      </c>
      <c r="O62" s="207">
        <v>1.34</v>
      </c>
      <c r="P62" s="207">
        <v>2.23</v>
      </c>
      <c r="Q62" s="207">
        <v>0.37</v>
      </c>
      <c r="R62" s="207">
        <v>0.48</v>
      </c>
      <c r="S62" s="207">
        <v>0.56000000000000005</v>
      </c>
      <c r="T62" s="207">
        <v>0.54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1.83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0.01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2.42</v>
      </c>
      <c r="L63" s="207">
        <v>2.0499999999999998</v>
      </c>
      <c r="M63" s="207">
        <v>1.1100000000000001</v>
      </c>
      <c r="N63" s="207">
        <v>2.41</v>
      </c>
      <c r="O63" s="207">
        <v>1.34</v>
      </c>
      <c r="P63" s="207">
        <v>2.23</v>
      </c>
      <c r="Q63" s="207">
        <v>0.37</v>
      </c>
      <c r="R63" s="207">
        <v>0.48</v>
      </c>
      <c r="S63" s="207">
        <v>0.56000000000000005</v>
      </c>
      <c r="T63" s="207">
        <v>0.54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1.73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0.01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2.5099999999999998</v>
      </c>
      <c r="L64" s="207">
        <v>2.0499999999999998</v>
      </c>
      <c r="M64" s="207">
        <v>1.1100000000000001</v>
      </c>
      <c r="N64" s="207">
        <v>2.41</v>
      </c>
      <c r="O64" s="207">
        <v>1.34</v>
      </c>
      <c r="P64" s="207">
        <v>2.23</v>
      </c>
      <c r="Q64" s="207">
        <v>0.37</v>
      </c>
      <c r="R64" s="207">
        <v>0.48</v>
      </c>
      <c r="S64" s="207">
        <v>0.56000000000000005</v>
      </c>
      <c r="T64" s="207">
        <v>0.54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1.73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0.01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2.5099999999999998</v>
      </c>
      <c r="L65" s="207">
        <v>2.0499999999999998</v>
      </c>
      <c r="M65" s="207">
        <v>1.1100000000000001</v>
      </c>
      <c r="N65" s="207">
        <v>2.41</v>
      </c>
      <c r="O65" s="207">
        <v>1.34</v>
      </c>
      <c r="P65" s="207">
        <v>2.23</v>
      </c>
      <c r="Q65" s="207">
        <v>0.37</v>
      </c>
      <c r="R65" s="207">
        <v>0.48</v>
      </c>
      <c r="S65" s="207">
        <v>0.56000000000000005</v>
      </c>
      <c r="T65" s="207">
        <v>0.54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1.83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0.01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2.5099999999999998</v>
      </c>
      <c r="L66" s="207">
        <v>2.0299999999999998</v>
      </c>
      <c r="M66" s="207">
        <v>1.1100000000000001</v>
      </c>
      <c r="N66" s="207">
        <v>2.41</v>
      </c>
      <c r="O66" s="207">
        <v>1.34</v>
      </c>
      <c r="P66" s="207">
        <v>2.23</v>
      </c>
      <c r="Q66" s="207">
        <v>0.37</v>
      </c>
      <c r="R66" s="207">
        <v>0.48</v>
      </c>
      <c r="S66" s="207">
        <v>0.56000000000000005</v>
      </c>
      <c r="T66" s="207">
        <v>0.54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1.83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0.01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2.5099999999999998</v>
      </c>
      <c r="L67" s="207">
        <v>2.13</v>
      </c>
      <c r="M67" s="207">
        <v>1.1100000000000001</v>
      </c>
      <c r="N67" s="207">
        <v>2.41</v>
      </c>
      <c r="O67" s="207">
        <v>1.34</v>
      </c>
      <c r="P67" s="207">
        <v>2.23</v>
      </c>
      <c r="Q67" s="207">
        <v>0.37</v>
      </c>
      <c r="R67" s="207">
        <v>0.5</v>
      </c>
      <c r="S67" s="207">
        <v>0.56000000000000005</v>
      </c>
      <c r="T67" s="207">
        <v>0.54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1.83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0.01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2.5099999999999998</v>
      </c>
      <c r="L68" s="207">
        <v>2.0499999999999998</v>
      </c>
      <c r="M68" s="207">
        <v>1.1100000000000001</v>
      </c>
      <c r="N68" s="207">
        <v>2.41</v>
      </c>
      <c r="O68" s="207">
        <v>1.34</v>
      </c>
      <c r="P68" s="207">
        <v>2.23</v>
      </c>
      <c r="Q68" s="207">
        <v>0.37</v>
      </c>
      <c r="R68" s="207">
        <v>0.5</v>
      </c>
      <c r="S68" s="207">
        <v>0.56000000000000005</v>
      </c>
      <c r="T68" s="207">
        <v>0.54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1.83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0.01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2.5099999999999998</v>
      </c>
      <c r="L69" s="207">
        <v>2.0499999999999998</v>
      </c>
      <c r="M69" s="207">
        <v>1.1100000000000001</v>
      </c>
      <c r="N69" s="207">
        <v>2.41</v>
      </c>
      <c r="O69" s="207">
        <v>1.34</v>
      </c>
      <c r="P69" s="207">
        <v>2.23</v>
      </c>
      <c r="Q69" s="207">
        <v>0.37</v>
      </c>
      <c r="R69" s="207">
        <v>0.5</v>
      </c>
      <c r="S69" s="207">
        <v>0.56000000000000005</v>
      </c>
      <c r="T69" s="207">
        <v>0.54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1.2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0.01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2.5099999999999998</v>
      </c>
      <c r="L70" s="207">
        <v>2.0499999999999998</v>
      </c>
      <c r="M70" s="207">
        <v>1.1100000000000001</v>
      </c>
      <c r="N70" s="207">
        <v>2.41</v>
      </c>
      <c r="O70" s="207">
        <v>1.34</v>
      </c>
      <c r="P70" s="207">
        <v>2.23</v>
      </c>
      <c r="Q70" s="207">
        <v>0.37</v>
      </c>
      <c r="R70" s="207">
        <v>0.5</v>
      </c>
      <c r="S70" s="207">
        <v>0.56000000000000005</v>
      </c>
      <c r="T70" s="207">
        <v>0.54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1.2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0.01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2.5099999999999998</v>
      </c>
      <c r="L71" s="207">
        <v>2.0499999999999998</v>
      </c>
      <c r="M71" s="207">
        <v>1.1100000000000001</v>
      </c>
      <c r="N71" s="207">
        <v>2.41</v>
      </c>
      <c r="O71" s="207">
        <v>1.34</v>
      </c>
      <c r="P71" s="207">
        <v>2.23</v>
      </c>
      <c r="Q71" s="207">
        <v>0.37</v>
      </c>
      <c r="R71" s="207">
        <v>0.5</v>
      </c>
      <c r="S71" s="207">
        <v>0.56000000000000005</v>
      </c>
      <c r="T71" s="207">
        <v>0.54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1.1000000000000001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0.01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2.5099999999999998</v>
      </c>
      <c r="L72" s="207">
        <v>2.0499999999999998</v>
      </c>
      <c r="M72" s="207">
        <v>1.1100000000000001</v>
      </c>
      <c r="N72" s="207">
        <v>2.41</v>
      </c>
      <c r="O72" s="207">
        <v>1.34</v>
      </c>
      <c r="P72" s="207">
        <v>2.23</v>
      </c>
      <c r="Q72" s="207">
        <v>0.37</v>
      </c>
      <c r="R72" s="207">
        <v>0.5</v>
      </c>
      <c r="S72" s="207">
        <v>0.56000000000000005</v>
      </c>
      <c r="T72" s="207">
        <v>0.54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1.1000000000000001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0.01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2.5099999999999998</v>
      </c>
      <c r="L73" s="207">
        <v>2.0499999999999998</v>
      </c>
      <c r="M73" s="207">
        <v>1.1100000000000001</v>
      </c>
      <c r="N73" s="207">
        <v>2.41</v>
      </c>
      <c r="O73" s="207">
        <v>1.34</v>
      </c>
      <c r="P73" s="207">
        <v>2.23</v>
      </c>
      <c r="Q73" s="207">
        <v>0.37</v>
      </c>
      <c r="R73" s="207">
        <v>0.5</v>
      </c>
      <c r="S73" s="207">
        <v>0.56000000000000005</v>
      </c>
      <c r="T73" s="207">
        <v>0.54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1.1000000000000001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0.01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2.5099999999999998</v>
      </c>
      <c r="L74" s="207">
        <v>2.0499999999999998</v>
      </c>
      <c r="M74" s="207">
        <v>1.1100000000000001</v>
      </c>
      <c r="N74" s="207">
        <v>2.41</v>
      </c>
      <c r="O74" s="207">
        <v>1.34</v>
      </c>
      <c r="P74" s="207">
        <v>2.23</v>
      </c>
      <c r="Q74" s="207">
        <v>0.37</v>
      </c>
      <c r="R74" s="207">
        <v>0.5</v>
      </c>
      <c r="S74" s="207">
        <v>0.56000000000000005</v>
      </c>
      <c r="T74" s="207">
        <v>0.54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1.1000000000000001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0.01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2.5099999999999998</v>
      </c>
      <c r="L75" s="207">
        <v>2.0499999999999998</v>
      </c>
      <c r="M75" s="207">
        <v>1.1100000000000001</v>
      </c>
      <c r="N75" s="207">
        <v>2.41</v>
      </c>
      <c r="O75" s="207">
        <v>1.34</v>
      </c>
      <c r="P75" s="207">
        <v>2.23</v>
      </c>
      <c r="Q75" s="207">
        <v>0.35</v>
      </c>
      <c r="R75" s="207">
        <v>0.5</v>
      </c>
      <c r="S75" s="207">
        <v>0.56000000000000005</v>
      </c>
      <c r="T75" s="207">
        <v>0.54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1.1000000000000001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0.01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2.5099999999999998</v>
      </c>
      <c r="L76" s="207">
        <v>2.0499999999999998</v>
      </c>
      <c r="M76" s="207">
        <v>1.1100000000000001</v>
      </c>
      <c r="N76" s="207">
        <v>2.41</v>
      </c>
      <c r="O76" s="207">
        <v>1.34</v>
      </c>
      <c r="P76" s="207">
        <v>2.23</v>
      </c>
      <c r="Q76" s="207">
        <v>0.35</v>
      </c>
      <c r="R76" s="207">
        <v>0.5</v>
      </c>
      <c r="S76" s="207">
        <v>0.56000000000000005</v>
      </c>
      <c r="T76" s="207">
        <v>0.54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1.1000000000000001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0.01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2.5099999999999998</v>
      </c>
      <c r="L77" s="207">
        <v>2.0499999999999998</v>
      </c>
      <c r="M77" s="207">
        <v>1.1100000000000001</v>
      </c>
      <c r="N77" s="207">
        <v>2.41</v>
      </c>
      <c r="O77" s="207">
        <v>1.34</v>
      </c>
      <c r="P77" s="207">
        <v>2.23</v>
      </c>
      <c r="Q77" s="207">
        <v>0.35</v>
      </c>
      <c r="R77" s="207">
        <v>0.5</v>
      </c>
      <c r="S77" s="207">
        <v>0.56000000000000005</v>
      </c>
      <c r="T77" s="207">
        <v>0.54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1.1000000000000001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0.01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2.5099999999999998</v>
      </c>
      <c r="L78" s="207">
        <v>2.0499999999999998</v>
      </c>
      <c r="M78" s="207">
        <v>1.1100000000000001</v>
      </c>
      <c r="N78" s="207">
        <v>2.41</v>
      </c>
      <c r="O78" s="207">
        <v>1.34</v>
      </c>
      <c r="P78" s="207">
        <v>2.23</v>
      </c>
      <c r="Q78" s="207">
        <v>0.35</v>
      </c>
      <c r="R78" s="207">
        <v>0.5</v>
      </c>
      <c r="S78" s="207">
        <v>0.56000000000000005</v>
      </c>
      <c r="T78" s="207">
        <v>0.54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1.1000000000000001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0.01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2.5099999999999998</v>
      </c>
      <c r="L79" s="207">
        <v>2.0499999999999998</v>
      </c>
      <c r="M79" s="207">
        <v>1.1100000000000001</v>
      </c>
      <c r="N79" s="207">
        <v>2.41</v>
      </c>
      <c r="O79" s="207">
        <v>1.34</v>
      </c>
      <c r="P79" s="207">
        <v>2.23</v>
      </c>
      <c r="Q79" s="207">
        <v>0.35</v>
      </c>
      <c r="R79" s="207">
        <v>0.5</v>
      </c>
      <c r="S79" s="207">
        <v>0.56000000000000005</v>
      </c>
      <c r="T79" s="207">
        <v>0.54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1.1000000000000001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0.01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2.5099999999999998</v>
      </c>
      <c r="L80" s="207">
        <v>2.0499999999999998</v>
      </c>
      <c r="M80" s="207">
        <v>1.1100000000000001</v>
      </c>
      <c r="N80" s="207">
        <v>2.41</v>
      </c>
      <c r="O80" s="207">
        <v>1.34</v>
      </c>
      <c r="P80" s="207">
        <v>2.23</v>
      </c>
      <c r="Q80" s="207">
        <v>0.35</v>
      </c>
      <c r="R80" s="207">
        <v>0.5</v>
      </c>
      <c r="S80" s="207">
        <v>0.56000000000000005</v>
      </c>
      <c r="T80" s="207">
        <v>0.54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1.1000000000000001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0.01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2.5099999999999998</v>
      </c>
      <c r="L81" s="207">
        <v>2.0499999999999998</v>
      </c>
      <c r="M81" s="207">
        <v>1.1100000000000001</v>
      </c>
      <c r="N81" s="207">
        <v>2.41</v>
      </c>
      <c r="O81" s="207">
        <v>1.34</v>
      </c>
      <c r="P81" s="207">
        <v>2.23</v>
      </c>
      <c r="Q81" s="207">
        <v>0.35</v>
      </c>
      <c r="R81" s="207">
        <v>0.5</v>
      </c>
      <c r="S81" s="207">
        <v>0.56000000000000005</v>
      </c>
      <c r="T81" s="207">
        <v>0.54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1.1000000000000001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0.01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2.5099999999999998</v>
      </c>
      <c r="L82" s="207">
        <v>2.0499999999999998</v>
      </c>
      <c r="M82" s="207">
        <v>1.1100000000000001</v>
      </c>
      <c r="N82" s="207">
        <v>2.41</v>
      </c>
      <c r="O82" s="207">
        <v>1.34</v>
      </c>
      <c r="P82" s="207">
        <v>2.23</v>
      </c>
      <c r="Q82" s="207">
        <v>0.35</v>
      </c>
      <c r="R82" s="207">
        <v>0.5</v>
      </c>
      <c r="S82" s="207">
        <v>0.56000000000000005</v>
      </c>
      <c r="T82" s="207">
        <v>0.54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1.1000000000000001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0.01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2.5099999999999998</v>
      </c>
      <c r="L83" s="207">
        <v>2.0499999999999998</v>
      </c>
      <c r="M83" s="207">
        <v>1.1100000000000001</v>
      </c>
      <c r="N83" s="207">
        <v>2.41</v>
      </c>
      <c r="O83" s="207">
        <v>1.34</v>
      </c>
      <c r="P83" s="207">
        <v>2.23</v>
      </c>
      <c r="Q83" s="207">
        <v>0.35</v>
      </c>
      <c r="R83" s="207">
        <v>0.5</v>
      </c>
      <c r="S83" s="207">
        <v>0.56000000000000005</v>
      </c>
      <c r="T83" s="207">
        <v>0.54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1.1000000000000001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0.01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2.5099999999999998</v>
      </c>
      <c r="L84" s="207">
        <v>2.0499999999999998</v>
      </c>
      <c r="M84" s="207">
        <v>1.1100000000000001</v>
      </c>
      <c r="N84" s="207">
        <v>2.41</v>
      </c>
      <c r="O84" s="207">
        <v>1.34</v>
      </c>
      <c r="P84" s="207">
        <v>2.23</v>
      </c>
      <c r="Q84" s="207">
        <v>0.35</v>
      </c>
      <c r="R84" s="207">
        <v>0.5</v>
      </c>
      <c r="S84" s="207">
        <v>0.56000000000000005</v>
      </c>
      <c r="T84" s="207">
        <v>0.54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1.1000000000000001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0.01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2.5099999999999998</v>
      </c>
      <c r="L85" s="207">
        <v>2.0499999999999998</v>
      </c>
      <c r="M85" s="207">
        <v>1.1100000000000001</v>
      </c>
      <c r="N85" s="207">
        <v>2.41</v>
      </c>
      <c r="O85" s="207">
        <v>1.34</v>
      </c>
      <c r="P85" s="207">
        <v>2.23</v>
      </c>
      <c r="Q85" s="207">
        <v>0.35</v>
      </c>
      <c r="R85" s="207">
        <v>0.5</v>
      </c>
      <c r="S85" s="207">
        <v>0.56000000000000005</v>
      </c>
      <c r="T85" s="207">
        <v>0.54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1.2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0.01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2.5099999999999998</v>
      </c>
      <c r="L86" s="207">
        <v>2.0499999999999998</v>
      </c>
      <c r="M86" s="207">
        <v>1.1100000000000001</v>
      </c>
      <c r="N86" s="207">
        <v>2.41</v>
      </c>
      <c r="O86" s="207">
        <v>1.34</v>
      </c>
      <c r="P86" s="207">
        <v>2.23</v>
      </c>
      <c r="Q86" s="207">
        <v>0.35</v>
      </c>
      <c r="R86" s="207">
        <v>0.5</v>
      </c>
      <c r="S86" s="207">
        <v>0.56000000000000005</v>
      </c>
      <c r="T86" s="207">
        <v>0.54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1.2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0.01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2.5099999999999998</v>
      </c>
      <c r="L87" s="207">
        <v>2.0499999999999998</v>
      </c>
      <c r="M87" s="207">
        <v>1.1100000000000001</v>
      </c>
      <c r="N87" s="207">
        <v>2.41</v>
      </c>
      <c r="O87" s="207">
        <v>1.34</v>
      </c>
      <c r="P87" s="207">
        <v>2.23</v>
      </c>
      <c r="Q87" s="207">
        <v>0.35</v>
      </c>
      <c r="R87" s="207">
        <v>0.5</v>
      </c>
      <c r="S87" s="207">
        <v>0.56000000000000005</v>
      </c>
      <c r="T87" s="207">
        <v>0.54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1.2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0.01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2.5099999999999998</v>
      </c>
      <c r="L88" s="207">
        <v>2.0499999999999998</v>
      </c>
      <c r="M88" s="207">
        <v>1.1100000000000001</v>
      </c>
      <c r="N88" s="207">
        <v>2.41</v>
      </c>
      <c r="O88" s="207">
        <v>1.34</v>
      </c>
      <c r="P88" s="207">
        <v>2.23</v>
      </c>
      <c r="Q88" s="207">
        <v>0.35</v>
      </c>
      <c r="R88" s="207">
        <v>0.5</v>
      </c>
      <c r="S88" s="207">
        <v>0.56000000000000005</v>
      </c>
      <c r="T88" s="207">
        <v>0.54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1.2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0.01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2.5099999999999998</v>
      </c>
      <c r="L89" s="207">
        <v>2.0499999999999998</v>
      </c>
      <c r="M89" s="207">
        <v>1.1100000000000001</v>
      </c>
      <c r="N89" s="207">
        <v>2.41</v>
      </c>
      <c r="O89" s="207">
        <v>1.34</v>
      </c>
      <c r="P89" s="207">
        <v>2.23</v>
      </c>
      <c r="Q89" s="207">
        <v>0.35</v>
      </c>
      <c r="R89" s="207">
        <v>0.5</v>
      </c>
      <c r="S89" s="207">
        <v>0.56000000000000005</v>
      </c>
      <c r="T89" s="207">
        <v>0.54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1.2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0.01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2.5099999999999998</v>
      </c>
      <c r="L90" s="207">
        <v>2.0499999999999998</v>
      </c>
      <c r="M90" s="207">
        <v>1.1100000000000001</v>
      </c>
      <c r="N90" s="207">
        <v>2.41</v>
      </c>
      <c r="O90" s="207">
        <v>1.34</v>
      </c>
      <c r="P90" s="207">
        <v>2.23</v>
      </c>
      <c r="Q90" s="207">
        <v>0.35</v>
      </c>
      <c r="R90" s="207">
        <v>0.5</v>
      </c>
      <c r="S90" s="207">
        <v>0.56000000000000005</v>
      </c>
      <c r="T90" s="207">
        <v>0.54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1.25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0.01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2.5099999999999998</v>
      </c>
      <c r="L91" s="207">
        <v>2.0499999999999998</v>
      </c>
      <c r="M91" s="207">
        <v>1.1100000000000001</v>
      </c>
      <c r="N91" s="207">
        <v>2.41</v>
      </c>
      <c r="O91" s="207">
        <v>1.34</v>
      </c>
      <c r="P91" s="207">
        <v>2.23</v>
      </c>
      <c r="Q91" s="207">
        <v>0.35</v>
      </c>
      <c r="R91" s="207">
        <v>0.5</v>
      </c>
      <c r="S91" s="207">
        <v>0.56000000000000005</v>
      </c>
      <c r="T91" s="207">
        <v>0.54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1.88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0.01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2.5099999999999998</v>
      </c>
      <c r="L92" s="207">
        <v>2.0499999999999998</v>
      </c>
      <c r="M92" s="207">
        <v>1.1100000000000001</v>
      </c>
      <c r="N92" s="207">
        <v>2.41</v>
      </c>
      <c r="O92" s="207">
        <v>1.34</v>
      </c>
      <c r="P92" s="207">
        <v>2.23</v>
      </c>
      <c r="Q92" s="207">
        <v>0.35</v>
      </c>
      <c r="R92" s="207">
        <v>0.5</v>
      </c>
      <c r="S92" s="207">
        <v>0.56000000000000005</v>
      </c>
      <c r="T92" s="207">
        <v>0.54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1.88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0.01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2.5099999999999998</v>
      </c>
      <c r="L93" s="207">
        <v>2.0499999999999998</v>
      </c>
      <c r="M93" s="207">
        <v>1.1100000000000001</v>
      </c>
      <c r="N93" s="207">
        <v>2.41</v>
      </c>
      <c r="O93" s="207">
        <v>1.34</v>
      </c>
      <c r="P93" s="207">
        <v>2.23</v>
      </c>
      <c r="Q93" s="207">
        <v>0.35</v>
      </c>
      <c r="R93" s="207">
        <v>0.5</v>
      </c>
      <c r="S93" s="207">
        <v>0.56000000000000005</v>
      </c>
      <c r="T93" s="207">
        <v>0.54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1.88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0.01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2.5099999999999998</v>
      </c>
      <c r="L94" s="207">
        <v>2.0499999999999998</v>
      </c>
      <c r="M94" s="207">
        <v>1.1100000000000001</v>
      </c>
      <c r="N94" s="207">
        <v>2.41</v>
      </c>
      <c r="O94" s="207">
        <v>1.34</v>
      </c>
      <c r="P94" s="207">
        <v>2.23</v>
      </c>
      <c r="Q94" s="207">
        <v>0.35</v>
      </c>
      <c r="R94" s="207">
        <v>0.5</v>
      </c>
      <c r="S94" s="207">
        <v>0.56000000000000005</v>
      </c>
      <c r="T94" s="207">
        <v>0.54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1.88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0.01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2.5099999999999998</v>
      </c>
      <c r="L95" s="207">
        <v>2.0499999999999998</v>
      </c>
      <c r="M95" s="207">
        <v>1.1100000000000001</v>
      </c>
      <c r="N95" s="207">
        <v>2.41</v>
      </c>
      <c r="O95" s="207">
        <v>1.34</v>
      </c>
      <c r="P95" s="207">
        <v>2.23</v>
      </c>
      <c r="Q95" s="207">
        <v>0.35</v>
      </c>
      <c r="R95" s="207">
        <v>0.5</v>
      </c>
      <c r="S95" s="207">
        <v>0.56000000000000005</v>
      </c>
      <c r="T95" s="207">
        <v>0.54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1.88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0.01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2.5099999999999998</v>
      </c>
      <c r="L96" s="207">
        <v>2.0499999999999998</v>
      </c>
      <c r="M96" s="207">
        <v>1.1100000000000001</v>
      </c>
      <c r="N96" s="207">
        <v>2.41</v>
      </c>
      <c r="O96" s="207">
        <v>1.34</v>
      </c>
      <c r="P96" s="207">
        <v>2.23</v>
      </c>
      <c r="Q96" s="207">
        <v>0.35</v>
      </c>
      <c r="R96" s="207">
        <v>0.5</v>
      </c>
      <c r="S96" s="207">
        <v>0.56000000000000005</v>
      </c>
      <c r="T96" s="207">
        <v>0.54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1.88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0.01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2.5099999999999998</v>
      </c>
      <c r="L97" s="207">
        <v>2.0499999999999998</v>
      </c>
      <c r="M97" s="207">
        <v>1.1100000000000001</v>
      </c>
      <c r="N97" s="207">
        <v>2.41</v>
      </c>
      <c r="O97" s="207">
        <v>1.34</v>
      </c>
      <c r="P97" s="207">
        <v>2.23</v>
      </c>
      <c r="Q97" s="207">
        <v>0.35</v>
      </c>
      <c r="R97" s="207">
        <v>0.5</v>
      </c>
      <c r="S97" s="207">
        <v>0.56000000000000005</v>
      </c>
      <c r="T97" s="207">
        <v>0.54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1.88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0.01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2.5099999999999998</v>
      </c>
      <c r="L98" s="207">
        <v>2.0499999999999998</v>
      </c>
      <c r="M98" s="207">
        <v>1.1100000000000001</v>
      </c>
      <c r="N98" s="207">
        <v>2.41</v>
      </c>
      <c r="O98" s="207">
        <v>1.34</v>
      </c>
      <c r="P98" s="207">
        <v>2.23</v>
      </c>
      <c r="Q98" s="207">
        <v>0.35</v>
      </c>
      <c r="R98" s="207">
        <v>0.5</v>
      </c>
      <c r="S98" s="207">
        <v>0.56000000000000005</v>
      </c>
      <c r="T98" s="207">
        <v>0.54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1.88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0.01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6.0217499999999917E-2</v>
      </c>
      <c r="L99">
        <f t="shared" si="0"/>
        <v>4.9200000000000063E-2</v>
      </c>
      <c r="M99">
        <f t="shared" si="0"/>
        <v>2.663999999999999E-2</v>
      </c>
      <c r="N99">
        <f t="shared" si="0"/>
        <v>5.7839999999999933E-2</v>
      </c>
      <c r="O99">
        <f t="shared" si="0"/>
        <v>3.2160000000000064E-2</v>
      </c>
      <c r="P99">
        <f t="shared" si="0"/>
        <v>5.3519999999999915E-2</v>
      </c>
      <c r="Q99">
        <f t="shared" si="0"/>
        <v>8.3800000000000107E-3</v>
      </c>
      <c r="R99">
        <f t="shared" si="0"/>
        <v>1.1677500000000006E-2</v>
      </c>
      <c r="S99">
        <f t="shared" si="0"/>
        <v>1.3437500000000015E-2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3.3954999999999992E-2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0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0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0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0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0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0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0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0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36.630000000000003</v>
      </c>
      <c r="D3" s="26">
        <v>0</v>
      </c>
      <c r="E3" s="26">
        <v>0</v>
      </c>
      <c r="F3" s="26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0.11</v>
      </c>
      <c r="M3" s="207">
        <v>0</v>
      </c>
      <c r="N3" s="207">
        <v>0</v>
      </c>
      <c r="O3" s="207">
        <v>0</v>
      </c>
      <c r="P3" s="207">
        <v>0</v>
      </c>
    </row>
    <row r="4" spans="1:17">
      <c r="A4" t="s">
        <v>46</v>
      </c>
      <c r="C4" s="26">
        <v>36.630000000000003</v>
      </c>
      <c r="D4" s="26">
        <v>0</v>
      </c>
      <c r="E4" s="26">
        <v>0</v>
      </c>
      <c r="F4" s="26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0.11</v>
      </c>
      <c r="M4" s="207">
        <v>0</v>
      </c>
      <c r="N4" s="207">
        <v>0</v>
      </c>
      <c r="O4" s="207">
        <v>0</v>
      </c>
      <c r="P4" s="207">
        <v>0</v>
      </c>
    </row>
    <row r="5" spans="1:17">
      <c r="A5" t="s">
        <v>47</v>
      </c>
      <c r="C5" s="26">
        <v>36.630000000000003</v>
      </c>
      <c r="D5" s="26">
        <v>0</v>
      </c>
      <c r="E5" s="26">
        <v>0</v>
      </c>
      <c r="F5" s="26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0.11</v>
      </c>
      <c r="M5" s="207">
        <v>0</v>
      </c>
      <c r="N5" s="207">
        <v>0</v>
      </c>
      <c r="O5" s="207">
        <v>0</v>
      </c>
      <c r="P5" s="207">
        <v>0</v>
      </c>
    </row>
    <row r="6" spans="1:17">
      <c r="A6" t="s">
        <v>48</v>
      </c>
      <c r="C6" s="26">
        <v>36.630000000000003</v>
      </c>
      <c r="D6" s="26">
        <v>0</v>
      </c>
      <c r="E6" s="26">
        <v>0</v>
      </c>
      <c r="F6" s="26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0.11</v>
      </c>
      <c r="M6" s="207">
        <v>0</v>
      </c>
      <c r="N6" s="207">
        <v>0</v>
      </c>
      <c r="O6" s="207">
        <v>0</v>
      </c>
      <c r="P6" s="207">
        <v>0</v>
      </c>
    </row>
    <row r="7" spans="1:17">
      <c r="A7" t="s">
        <v>49</v>
      </c>
      <c r="C7" s="26">
        <v>36.630000000000003</v>
      </c>
      <c r="D7" s="26">
        <v>0</v>
      </c>
      <c r="E7" s="26">
        <v>0</v>
      </c>
      <c r="F7" s="26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0.11</v>
      </c>
      <c r="M7" s="207">
        <v>0</v>
      </c>
      <c r="N7" s="207">
        <v>0</v>
      </c>
      <c r="O7" s="207">
        <v>0</v>
      </c>
      <c r="P7" s="207">
        <v>0</v>
      </c>
    </row>
    <row r="8" spans="1:17">
      <c r="A8" t="s">
        <v>50</v>
      </c>
      <c r="C8" s="26">
        <v>36.630000000000003</v>
      </c>
      <c r="D8" s="26">
        <v>0</v>
      </c>
      <c r="E8" s="26">
        <v>0</v>
      </c>
      <c r="F8" s="26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0.11</v>
      </c>
      <c r="M8" s="207">
        <v>0</v>
      </c>
      <c r="N8" s="207">
        <v>0</v>
      </c>
      <c r="O8" s="207">
        <v>0</v>
      </c>
      <c r="P8" s="207">
        <v>0</v>
      </c>
    </row>
    <row r="9" spans="1:17">
      <c r="A9" t="s">
        <v>51</v>
      </c>
      <c r="C9" s="26">
        <v>36.630000000000003</v>
      </c>
      <c r="D9" s="26">
        <v>0</v>
      </c>
      <c r="E9" s="26">
        <v>0</v>
      </c>
      <c r="F9" s="26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0.11</v>
      </c>
      <c r="M9" s="207">
        <v>0</v>
      </c>
      <c r="N9" s="207">
        <v>0</v>
      </c>
      <c r="O9" s="207">
        <v>0</v>
      </c>
      <c r="P9" s="207">
        <v>0</v>
      </c>
    </row>
    <row r="10" spans="1:17">
      <c r="A10" t="s">
        <v>52</v>
      </c>
      <c r="C10" s="26">
        <v>36.630000000000003</v>
      </c>
      <c r="D10" s="26">
        <v>0</v>
      </c>
      <c r="E10" s="26">
        <v>0</v>
      </c>
      <c r="F10" s="26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0.11</v>
      </c>
      <c r="M10" s="207">
        <v>0</v>
      </c>
      <c r="N10" s="207">
        <v>0</v>
      </c>
      <c r="O10" s="207">
        <v>0</v>
      </c>
      <c r="P10" s="207">
        <v>0</v>
      </c>
    </row>
    <row r="11" spans="1:17">
      <c r="A11" t="s">
        <v>53</v>
      </c>
      <c r="C11" s="26">
        <v>37.22</v>
      </c>
      <c r="D11" s="26">
        <v>0</v>
      </c>
      <c r="E11" s="26">
        <v>0</v>
      </c>
      <c r="F11" s="26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0.11</v>
      </c>
      <c r="M11" s="207">
        <v>0</v>
      </c>
      <c r="N11" s="207">
        <v>0</v>
      </c>
      <c r="O11" s="207">
        <v>0</v>
      </c>
      <c r="P11" s="207">
        <v>0</v>
      </c>
    </row>
    <row r="12" spans="1:17">
      <c r="A12" t="s">
        <v>54</v>
      </c>
      <c r="C12" s="26">
        <v>37.22</v>
      </c>
      <c r="D12" s="26">
        <v>0</v>
      </c>
      <c r="E12" s="26">
        <v>0</v>
      </c>
      <c r="F12" s="26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0.11</v>
      </c>
      <c r="M12" s="207">
        <v>0</v>
      </c>
      <c r="N12" s="207">
        <v>0</v>
      </c>
      <c r="O12" s="207">
        <v>0</v>
      </c>
      <c r="P12" s="207">
        <v>0</v>
      </c>
    </row>
    <row r="13" spans="1:17">
      <c r="A13" t="s">
        <v>55</v>
      </c>
      <c r="C13" s="26">
        <v>37.22</v>
      </c>
      <c r="D13" s="26">
        <v>0</v>
      </c>
      <c r="E13" s="26">
        <v>0</v>
      </c>
      <c r="F13" s="26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0.11</v>
      </c>
      <c r="M13" s="207">
        <v>0</v>
      </c>
      <c r="N13" s="207">
        <v>0</v>
      </c>
      <c r="O13" s="207">
        <v>0</v>
      </c>
      <c r="P13" s="207">
        <v>0</v>
      </c>
    </row>
    <row r="14" spans="1:17">
      <c r="A14" t="s">
        <v>56</v>
      </c>
      <c r="C14" s="26">
        <v>37.22</v>
      </c>
      <c r="D14" s="26">
        <v>0</v>
      </c>
      <c r="E14" s="26">
        <v>0</v>
      </c>
      <c r="F14" s="26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0.11</v>
      </c>
      <c r="M14" s="207">
        <v>0</v>
      </c>
      <c r="N14" s="207">
        <v>0</v>
      </c>
      <c r="O14" s="207">
        <v>0</v>
      </c>
      <c r="P14" s="207">
        <v>0</v>
      </c>
    </row>
    <row r="15" spans="1:17">
      <c r="A15" t="s">
        <v>57</v>
      </c>
      <c r="C15" s="26">
        <v>37.22</v>
      </c>
      <c r="D15" s="26">
        <v>0</v>
      </c>
      <c r="E15" s="26">
        <v>0</v>
      </c>
      <c r="F15" s="26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0.11</v>
      </c>
      <c r="M15" s="207">
        <v>0</v>
      </c>
      <c r="N15" s="207">
        <v>0</v>
      </c>
      <c r="O15" s="207">
        <v>0</v>
      </c>
      <c r="P15" s="207">
        <v>0</v>
      </c>
    </row>
    <row r="16" spans="1:17">
      <c r="A16" t="s">
        <v>58</v>
      </c>
      <c r="C16" s="26">
        <v>37.22</v>
      </c>
      <c r="D16" s="26">
        <v>0</v>
      </c>
      <c r="E16" s="26">
        <v>0</v>
      </c>
      <c r="F16" s="26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0.11</v>
      </c>
      <c r="M16" s="207">
        <v>0</v>
      </c>
      <c r="N16" s="207">
        <v>0</v>
      </c>
      <c r="O16" s="207">
        <v>0</v>
      </c>
      <c r="P16" s="207">
        <v>0</v>
      </c>
    </row>
    <row r="17" spans="1:16">
      <c r="A17" t="s">
        <v>59</v>
      </c>
      <c r="C17" s="26">
        <v>36.909999999999997</v>
      </c>
      <c r="D17" s="26">
        <v>0</v>
      </c>
      <c r="E17" s="26">
        <v>0</v>
      </c>
      <c r="F17" s="26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0.11</v>
      </c>
      <c r="M17" s="207">
        <v>0</v>
      </c>
      <c r="N17" s="207">
        <v>0</v>
      </c>
      <c r="O17" s="207">
        <v>0</v>
      </c>
      <c r="P17" s="207">
        <v>0</v>
      </c>
    </row>
    <row r="18" spans="1:16">
      <c r="A18" t="s">
        <v>60</v>
      </c>
      <c r="C18" s="26">
        <v>36.909999999999997</v>
      </c>
      <c r="D18" s="26">
        <v>0</v>
      </c>
      <c r="E18" s="26">
        <v>0</v>
      </c>
      <c r="F18" s="26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0.11</v>
      </c>
      <c r="M18" s="207">
        <v>0</v>
      </c>
      <c r="N18" s="207">
        <v>0</v>
      </c>
      <c r="O18" s="207">
        <v>0</v>
      </c>
      <c r="P18" s="207">
        <v>0</v>
      </c>
    </row>
    <row r="19" spans="1:16">
      <c r="A19" t="s">
        <v>61</v>
      </c>
      <c r="C19" s="26">
        <v>36.630000000000003</v>
      </c>
      <c r="D19" s="26">
        <v>0</v>
      </c>
      <c r="E19" s="26">
        <v>0</v>
      </c>
      <c r="F19" s="26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0.11</v>
      </c>
      <c r="M19" s="207">
        <v>0</v>
      </c>
      <c r="N19" s="207">
        <v>0</v>
      </c>
      <c r="O19" s="207">
        <v>0</v>
      </c>
      <c r="P19" s="207">
        <v>0</v>
      </c>
    </row>
    <row r="20" spans="1:16">
      <c r="A20" t="s">
        <v>62</v>
      </c>
      <c r="C20" s="26">
        <v>36.630000000000003</v>
      </c>
      <c r="D20" s="26">
        <v>0</v>
      </c>
      <c r="E20" s="26">
        <v>0</v>
      </c>
      <c r="F20" s="26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0.11</v>
      </c>
      <c r="M20" s="207">
        <v>0</v>
      </c>
      <c r="N20" s="207">
        <v>0</v>
      </c>
      <c r="O20" s="207">
        <v>0</v>
      </c>
      <c r="P20" s="207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0.11</v>
      </c>
      <c r="M21" s="207">
        <v>0</v>
      </c>
      <c r="N21" s="207">
        <v>0</v>
      </c>
      <c r="O21" s="207">
        <v>0</v>
      </c>
      <c r="P21" s="207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0.11</v>
      </c>
      <c r="M22" s="207">
        <v>0</v>
      </c>
      <c r="N22" s="207">
        <v>0</v>
      </c>
      <c r="O22" s="207">
        <v>0</v>
      </c>
      <c r="P22" s="207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0.11</v>
      </c>
      <c r="M23" s="207">
        <v>0</v>
      </c>
      <c r="N23" s="207">
        <v>0</v>
      </c>
      <c r="O23" s="207">
        <v>0</v>
      </c>
      <c r="P23" s="207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0.11</v>
      </c>
      <c r="M24" s="207">
        <v>0</v>
      </c>
      <c r="N24" s="207">
        <v>0</v>
      </c>
      <c r="O24" s="207">
        <v>0</v>
      </c>
      <c r="P24" s="207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0.11</v>
      </c>
      <c r="M25" s="207">
        <v>0</v>
      </c>
      <c r="N25" s="207">
        <v>0</v>
      </c>
      <c r="O25" s="207">
        <v>0</v>
      </c>
      <c r="P25" s="207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0.11</v>
      </c>
      <c r="M26" s="207">
        <v>0</v>
      </c>
      <c r="N26" s="207">
        <v>0</v>
      </c>
      <c r="O26" s="207">
        <v>0</v>
      </c>
      <c r="P26" s="207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0.11</v>
      </c>
      <c r="M27" s="207">
        <v>0</v>
      </c>
      <c r="N27" s="207">
        <v>0</v>
      </c>
      <c r="O27" s="207">
        <v>0</v>
      </c>
      <c r="P27" s="207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0.11</v>
      </c>
      <c r="M28" s="207">
        <v>0</v>
      </c>
      <c r="N28" s="207">
        <v>0</v>
      </c>
      <c r="O28" s="207">
        <v>0</v>
      </c>
      <c r="P28" s="207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0.11</v>
      </c>
      <c r="M29" s="207">
        <v>0</v>
      </c>
      <c r="N29" s="207">
        <v>0</v>
      </c>
      <c r="O29" s="207">
        <v>0</v>
      </c>
      <c r="P29" s="207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0.11</v>
      </c>
      <c r="M30" s="207">
        <v>0</v>
      </c>
      <c r="N30" s="207">
        <v>0</v>
      </c>
      <c r="O30" s="207">
        <v>0</v>
      </c>
      <c r="P30" s="207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0.11</v>
      </c>
      <c r="M31" s="207">
        <v>0</v>
      </c>
      <c r="N31" s="207">
        <v>0</v>
      </c>
      <c r="O31" s="207">
        <v>0</v>
      </c>
      <c r="P31" s="207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0.11</v>
      </c>
      <c r="M32" s="207">
        <v>0</v>
      </c>
      <c r="N32" s="207">
        <v>0</v>
      </c>
      <c r="O32" s="207">
        <v>0</v>
      </c>
      <c r="P32" s="207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0.11</v>
      </c>
      <c r="M33" s="207">
        <v>0</v>
      </c>
      <c r="N33" s="207">
        <v>0</v>
      </c>
      <c r="O33" s="207">
        <v>0</v>
      </c>
      <c r="P33" s="207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0.11</v>
      </c>
      <c r="M34" s="207">
        <v>0</v>
      </c>
      <c r="N34" s="207">
        <v>0</v>
      </c>
      <c r="O34" s="207">
        <v>0</v>
      </c>
      <c r="P34" s="207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0.11</v>
      </c>
      <c r="M35" s="207">
        <v>0</v>
      </c>
      <c r="N35" s="207">
        <v>0</v>
      </c>
      <c r="O35" s="207">
        <v>0</v>
      </c>
      <c r="P35" s="207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0.11</v>
      </c>
      <c r="M36" s="207">
        <v>0</v>
      </c>
      <c r="N36" s="207">
        <v>0</v>
      </c>
      <c r="O36" s="207">
        <v>0</v>
      </c>
      <c r="P36" s="207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0.11</v>
      </c>
      <c r="M37" s="207">
        <v>0</v>
      </c>
      <c r="N37" s="207">
        <v>0</v>
      </c>
      <c r="O37" s="207">
        <v>0</v>
      </c>
      <c r="P37" s="207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0.11</v>
      </c>
      <c r="M38" s="207">
        <v>0</v>
      </c>
      <c r="N38" s="207">
        <v>0</v>
      </c>
      <c r="O38" s="207">
        <v>0</v>
      </c>
      <c r="P38" s="207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0.11</v>
      </c>
      <c r="M39" s="207">
        <v>0</v>
      </c>
      <c r="N39" s="207">
        <v>0</v>
      </c>
      <c r="O39" s="207">
        <v>0</v>
      </c>
      <c r="P39" s="207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0.11</v>
      </c>
      <c r="M40" s="207">
        <v>0</v>
      </c>
      <c r="N40" s="207">
        <v>0</v>
      </c>
      <c r="O40" s="207">
        <v>0</v>
      </c>
      <c r="P40" s="207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0.11</v>
      </c>
      <c r="M41" s="207">
        <v>0</v>
      </c>
      <c r="N41" s="207">
        <v>0</v>
      </c>
      <c r="O41" s="207">
        <v>0</v>
      </c>
      <c r="P41" s="207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0.11</v>
      </c>
      <c r="M42" s="207">
        <v>0</v>
      </c>
      <c r="N42" s="207">
        <v>0</v>
      </c>
      <c r="O42" s="207">
        <v>0</v>
      </c>
      <c r="P42" s="207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0.11</v>
      </c>
      <c r="M43" s="207">
        <v>0</v>
      </c>
      <c r="N43" s="207">
        <v>0</v>
      </c>
      <c r="O43" s="207">
        <v>0</v>
      </c>
      <c r="P43" s="207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0.11</v>
      </c>
      <c r="M44" s="207">
        <v>0</v>
      </c>
      <c r="N44" s="207">
        <v>0</v>
      </c>
      <c r="O44" s="207">
        <v>0</v>
      </c>
      <c r="P44" s="207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0.11</v>
      </c>
      <c r="M45" s="207">
        <v>0</v>
      </c>
      <c r="N45" s="207">
        <v>0</v>
      </c>
      <c r="O45" s="207">
        <v>0</v>
      </c>
      <c r="P45" s="207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0.11</v>
      </c>
      <c r="M46" s="207">
        <v>0</v>
      </c>
      <c r="N46" s="207">
        <v>0</v>
      </c>
      <c r="O46" s="207">
        <v>0</v>
      </c>
      <c r="P46" s="207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-3.34</v>
      </c>
      <c r="L47" s="207">
        <v>0.11</v>
      </c>
      <c r="M47" s="207">
        <v>0</v>
      </c>
      <c r="N47" s="207">
        <v>0</v>
      </c>
      <c r="O47" s="207">
        <v>0</v>
      </c>
      <c r="P47" s="207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-3.34</v>
      </c>
      <c r="L48" s="207">
        <v>0.11</v>
      </c>
      <c r="M48" s="207">
        <v>0</v>
      </c>
      <c r="N48" s="207">
        <v>0</v>
      </c>
      <c r="O48" s="207">
        <v>0</v>
      </c>
      <c r="P48" s="207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-3.34</v>
      </c>
      <c r="L49" s="207">
        <v>0.11</v>
      </c>
      <c r="M49" s="207">
        <v>0</v>
      </c>
      <c r="N49" s="207">
        <v>0</v>
      </c>
      <c r="O49" s="207">
        <v>0</v>
      </c>
      <c r="P49" s="207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-3.34</v>
      </c>
      <c r="L50" s="207">
        <v>0.11</v>
      </c>
      <c r="M50" s="207">
        <v>0</v>
      </c>
      <c r="N50" s="207">
        <v>0</v>
      </c>
      <c r="O50" s="207">
        <v>0</v>
      </c>
      <c r="P50" s="207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-1.67</v>
      </c>
      <c r="L51" s="207">
        <v>7.0000000000000007E-2</v>
      </c>
      <c r="M51" s="207">
        <v>0</v>
      </c>
      <c r="N51" s="207">
        <v>0</v>
      </c>
      <c r="O51" s="207">
        <v>0</v>
      </c>
      <c r="P51" s="207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-1.67</v>
      </c>
      <c r="L52" s="207">
        <v>7.0000000000000007E-2</v>
      </c>
      <c r="M52" s="207">
        <v>0</v>
      </c>
      <c r="N52" s="207">
        <v>0</v>
      </c>
      <c r="O52" s="207">
        <v>0</v>
      </c>
      <c r="P52" s="207">
        <v>0</v>
      </c>
    </row>
    <row r="53" spans="1:16">
      <c r="A53" t="s">
        <v>95</v>
      </c>
      <c r="C53" s="26">
        <v>36.630000000000003</v>
      </c>
      <c r="D53" s="26">
        <v>0</v>
      </c>
      <c r="E53" s="26">
        <v>0</v>
      </c>
      <c r="F53" s="26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-1.67</v>
      </c>
      <c r="L53" s="207">
        <v>0.11</v>
      </c>
      <c r="M53" s="207">
        <v>0</v>
      </c>
      <c r="N53" s="207">
        <v>0</v>
      </c>
      <c r="O53" s="207">
        <v>0</v>
      </c>
      <c r="P53" s="207">
        <v>0</v>
      </c>
    </row>
    <row r="54" spans="1:16">
      <c r="A54" t="s">
        <v>96</v>
      </c>
      <c r="C54" s="26">
        <v>36.630000000000003</v>
      </c>
      <c r="D54" s="26">
        <v>0</v>
      </c>
      <c r="E54" s="26">
        <v>0</v>
      </c>
      <c r="F54" s="26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-1.67</v>
      </c>
      <c r="L54" s="207">
        <v>0.11</v>
      </c>
      <c r="M54" s="207">
        <v>0</v>
      </c>
      <c r="N54" s="207">
        <v>0</v>
      </c>
      <c r="O54" s="207">
        <v>0</v>
      </c>
      <c r="P54" s="207">
        <v>0</v>
      </c>
    </row>
    <row r="55" spans="1:16">
      <c r="A55" t="s">
        <v>97</v>
      </c>
      <c r="C55" s="26">
        <v>36.630000000000003</v>
      </c>
      <c r="D55" s="26">
        <v>0</v>
      </c>
      <c r="E55" s="26">
        <v>0</v>
      </c>
      <c r="F55" s="26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-1.67</v>
      </c>
      <c r="L55" s="207">
        <v>0.11</v>
      </c>
      <c r="M55" s="207">
        <v>0</v>
      </c>
      <c r="N55" s="207">
        <v>0</v>
      </c>
      <c r="O55" s="207">
        <v>0</v>
      </c>
      <c r="P55" s="207">
        <v>0</v>
      </c>
    </row>
    <row r="56" spans="1:16">
      <c r="A56" t="s">
        <v>98</v>
      </c>
      <c r="C56" s="26">
        <v>36.630000000000003</v>
      </c>
      <c r="D56" s="26">
        <v>0</v>
      </c>
      <c r="E56" s="26">
        <v>0</v>
      </c>
      <c r="F56" s="26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-1.67</v>
      </c>
      <c r="L56" s="207">
        <v>0.11</v>
      </c>
      <c r="M56" s="207">
        <v>0</v>
      </c>
      <c r="N56" s="207">
        <v>0</v>
      </c>
      <c r="O56" s="207">
        <v>0</v>
      </c>
      <c r="P56" s="207">
        <v>0</v>
      </c>
    </row>
    <row r="57" spans="1:16">
      <c r="A57" t="s">
        <v>99</v>
      </c>
      <c r="C57" s="26">
        <v>36.630000000000003</v>
      </c>
      <c r="D57" s="26">
        <v>0</v>
      </c>
      <c r="E57" s="26">
        <v>0</v>
      </c>
      <c r="F57" s="26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-1.67</v>
      </c>
      <c r="L57" s="207">
        <v>0.11</v>
      </c>
      <c r="M57" s="207">
        <v>0</v>
      </c>
      <c r="N57" s="207">
        <v>0</v>
      </c>
      <c r="O57" s="207">
        <v>0</v>
      </c>
      <c r="P57" s="207">
        <v>0</v>
      </c>
    </row>
    <row r="58" spans="1:16">
      <c r="A58" t="s">
        <v>100</v>
      </c>
      <c r="C58" s="26">
        <v>36.630000000000003</v>
      </c>
      <c r="D58" s="26">
        <v>0</v>
      </c>
      <c r="E58" s="26">
        <v>0</v>
      </c>
      <c r="F58" s="26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-1.67</v>
      </c>
      <c r="L58" s="207">
        <v>0.11</v>
      </c>
      <c r="M58" s="207">
        <v>0</v>
      </c>
      <c r="N58" s="207">
        <v>0</v>
      </c>
      <c r="O58" s="207">
        <v>0</v>
      </c>
      <c r="P58" s="207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-1.67</v>
      </c>
      <c r="L59" s="207">
        <v>0.11</v>
      </c>
      <c r="M59" s="207">
        <v>0</v>
      </c>
      <c r="N59" s="207">
        <v>0</v>
      </c>
      <c r="O59" s="207">
        <v>0</v>
      </c>
      <c r="P59" s="207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-1.67</v>
      </c>
      <c r="L60" s="207">
        <v>0.11</v>
      </c>
      <c r="M60" s="207">
        <v>0</v>
      </c>
      <c r="N60" s="207">
        <v>0</v>
      </c>
      <c r="O60" s="207">
        <v>0</v>
      </c>
      <c r="P60" s="207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-0.8</v>
      </c>
      <c r="L61" s="207">
        <v>0.11</v>
      </c>
      <c r="M61" s="207">
        <v>0</v>
      </c>
      <c r="N61" s="207">
        <v>0</v>
      </c>
      <c r="O61" s="207">
        <v>0</v>
      </c>
      <c r="P61" s="207">
        <v>0</v>
      </c>
    </row>
    <row r="62" spans="1:16">
      <c r="A62" t="s">
        <v>104</v>
      </c>
      <c r="C62" s="26">
        <v>36.630000000000003</v>
      </c>
      <c r="D62" s="26">
        <v>0</v>
      </c>
      <c r="E62" s="26">
        <v>0</v>
      </c>
      <c r="F62" s="26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-0.8</v>
      </c>
      <c r="L62" s="207">
        <v>0.11</v>
      </c>
      <c r="M62" s="207">
        <v>0</v>
      </c>
      <c r="N62" s="207">
        <v>0</v>
      </c>
      <c r="O62" s="207">
        <v>0</v>
      </c>
      <c r="P62" s="207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-0.8</v>
      </c>
      <c r="L63" s="207">
        <v>0.11</v>
      </c>
      <c r="M63" s="207">
        <v>0</v>
      </c>
      <c r="N63" s="207">
        <v>0</v>
      </c>
      <c r="O63" s="207">
        <v>0</v>
      </c>
      <c r="P63" s="207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-0.8</v>
      </c>
      <c r="L64" s="207">
        <v>0.11</v>
      </c>
      <c r="M64" s="207">
        <v>0</v>
      </c>
      <c r="N64" s="207">
        <v>0</v>
      </c>
      <c r="O64" s="207">
        <v>0</v>
      </c>
      <c r="P64" s="207">
        <v>0</v>
      </c>
    </row>
    <row r="65" spans="1:16">
      <c r="A65" t="s">
        <v>107</v>
      </c>
      <c r="C65" s="26">
        <v>36.33</v>
      </c>
      <c r="D65" s="26">
        <v>0</v>
      </c>
      <c r="E65" s="26">
        <v>0</v>
      </c>
      <c r="F65" s="26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-0.8</v>
      </c>
      <c r="L65" s="207">
        <v>0.11</v>
      </c>
      <c r="M65" s="207">
        <v>0</v>
      </c>
      <c r="N65" s="207">
        <v>0</v>
      </c>
      <c r="O65" s="207">
        <v>0</v>
      </c>
      <c r="P65" s="207">
        <v>0</v>
      </c>
    </row>
    <row r="66" spans="1:16">
      <c r="A66" t="s">
        <v>108</v>
      </c>
      <c r="C66" s="26">
        <v>36.33</v>
      </c>
      <c r="D66" s="26">
        <v>0</v>
      </c>
      <c r="E66" s="26">
        <v>0</v>
      </c>
      <c r="F66" s="26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-0.8</v>
      </c>
      <c r="L66" s="207">
        <v>0.11</v>
      </c>
      <c r="M66" s="207">
        <v>0</v>
      </c>
      <c r="N66" s="207">
        <v>0</v>
      </c>
      <c r="O66" s="207">
        <v>0</v>
      </c>
      <c r="P66" s="207">
        <v>0</v>
      </c>
    </row>
    <row r="67" spans="1:16">
      <c r="A67" t="s">
        <v>109</v>
      </c>
      <c r="C67" s="26">
        <v>36.33</v>
      </c>
      <c r="D67" s="26">
        <v>0</v>
      </c>
      <c r="E67" s="26">
        <v>0</v>
      </c>
      <c r="F67" s="26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-0.8</v>
      </c>
      <c r="L67" s="207">
        <v>0.11</v>
      </c>
      <c r="M67" s="207">
        <v>0</v>
      </c>
      <c r="N67" s="207">
        <v>0</v>
      </c>
      <c r="O67" s="207">
        <v>0</v>
      </c>
      <c r="P67" s="207">
        <v>0</v>
      </c>
    </row>
    <row r="68" spans="1:16">
      <c r="A68" t="s">
        <v>110</v>
      </c>
      <c r="C68" s="26">
        <v>36.33</v>
      </c>
      <c r="D68" s="26">
        <v>0</v>
      </c>
      <c r="E68" s="26">
        <v>0</v>
      </c>
      <c r="F68" s="26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-0.8</v>
      </c>
      <c r="L68" s="207">
        <v>0.11</v>
      </c>
      <c r="M68" s="207">
        <v>0</v>
      </c>
      <c r="N68" s="207">
        <v>0</v>
      </c>
      <c r="O68" s="207">
        <v>0</v>
      </c>
      <c r="P68" s="207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-0.8</v>
      </c>
      <c r="L69" s="207">
        <v>0.11</v>
      </c>
      <c r="M69" s="207">
        <v>0</v>
      </c>
      <c r="N69" s="207">
        <v>0</v>
      </c>
      <c r="O69" s="207">
        <v>0</v>
      </c>
      <c r="P69" s="207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-0.8</v>
      </c>
      <c r="L70" s="207">
        <v>0.11</v>
      </c>
      <c r="M70" s="207">
        <v>0</v>
      </c>
      <c r="N70" s="207">
        <v>0</v>
      </c>
      <c r="O70" s="207">
        <v>0</v>
      </c>
      <c r="P70" s="207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-0.8</v>
      </c>
      <c r="L71" s="207">
        <v>0.11</v>
      </c>
      <c r="M71" s="207">
        <v>0</v>
      </c>
      <c r="N71" s="207">
        <v>0</v>
      </c>
      <c r="O71" s="207">
        <v>0</v>
      </c>
      <c r="P71" s="207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-0.8</v>
      </c>
      <c r="L72" s="207">
        <v>0.11</v>
      </c>
      <c r="M72" s="207">
        <v>0</v>
      </c>
      <c r="N72" s="207">
        <v>0</v>
      </c>
      <c r="O72" s="207">
        <v>0</v>
      </c>
      <c r="P72" s="207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-0.8</v>
      </c>
      <c r="L73" s="207">
        <v>0.11</v>
      </c>
      <c r="M73" s="207">
        <v>0</v>
      </c>
      <c r="N73" s="207">
        <v>0</v>
      </c>
      <c r="O73" s="207">
        <v>0</v>
      </c>
      <c r="P73" s="207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-0.8</v>
      </c>
      <c r="L74" s="207">
        <v>0.11</v>
      </c>
      <c r="M74" s="207">
        <v>0</v>
      </c>
      <c r="N74" s="207">
        <v>0</v>
      </c>
      <c r="O74" s="207">
        <v>0</v>
      </c>
      <c r="P74" s="207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-0.8</v>
      </c>
      <c r="L75" s="207">
        <v>0.11</v>
      </c>
      <c r="M75" s="207">
        <v>0</v>
      </c>
      <c r="N75" s="207">
        <v>0</v>
      </c>
      <c r="O75" s="207">
        <v>0</v>
      </c>
      <c r="P75" s="207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-0.8</v>
      </c>
      <c r="L76" s="207">
        <v>0.11</v>
      </c>
      <c r="M76" s="207">
        <v>0</v>
      </c>
      <c r="N76" s="207">
        <v>0</v>
      </c>
      <c r="O76" s="207">
        <v>0</v>
      </c>
      <c r="P76" s="207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-0.8</v>
      </c>
      <c r="L77" s="207">
        <v>0.11</v>
      </c>
      <c r="M77" s="207">
        <v>0</v>
      </c>
      <c r="N77" s="207">
        <v>0</v>
      </c>
      <c r="O77" s="207">
        <v>0</v>
      </c>
      <c r="P77" s="207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-0.8</v>
      </c>
      <c r="L78" s="207">
        <v>0.11</v>
      </c>
      <c r="M78" s="207">
        <v>0</v>
      </c>
      <c r="N78" s="207">
        <v>0</v>
      </c>
      <c r="O78" s="207">
        <v>0</v>
      </c>
      <c r="P78" s="207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-0.8</v>
      </c>
      <c r="L79" s="207">
        <v>0.11</v>
      </c>
      <c r="M79" s="207">
        <v>0</v>
      </c>
      <c r="N79" s="207">
        <v>0</v>
      </c>
      <c r="O79" s="207">
        <v>0</v>
      </c>
      <c r="P79" s="207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-0.8</v>
      </c>
      <c r="L80" s="207">
        <v>0.11</v>
      </c>
      <c r="M80" s="207">
        <v>0</v>
      </c>
      <c r="N80" s="207">
        <v>0</v>
      </c>
      <c r="O80" s="207">
        <v>0</v>
      </c>
      <c r="P80" s="207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-0.8</v>
      </c>
      <c r="L81" s="207">
        <v>0.11</v>
      </c>
      <c r="M81" s="207">
        <v>0</v>
      </c>
      <c r="N81" s="207">
        <v>0</v>
      </c>
      <c r="O81" s="207">
        <v>0</v>
      </c>
      <c r="P81" s="207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-0.8</v>
      </c>
      <c r="L82" s="207">
        <v>0.11</v>
      </c>
      <c r="M82" s="207">
        <v>0</v>
      </c>
      <c r="N82" s="207">
        <v>0</v>
      </c>
      <c r="O82" s="207">
        <v>0</v>
      </c>
      <c r="P82" s="207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-0.8</v>
      </c>
      <c r="L83" s="207">
        <v>0.11</v>
      </c>
      <c r="M83" s="207">
        <v>0</v>
      </c>
      <c r="N83" s="207">
        <v>0</v>
      </c>
      <c r="O83" s="207">
        <v>0</v>
      </c>
      <c r="P83" s="207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-0.8</v>
      </c>
      <c r="L84" s="207">
        <v>0.11</v>
      </c>
      <c r="M84" s="207">
        <v>0</v>
      </c>
      <c r="N84" s="207">
        <v>0</v>
      </c>
      <c r="O84" s="207">
        <v>0</v>
      </c>
      <c r="P84" s="207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-0.8</v>
      </c>
      <c r="L85" s="207">
        <v>0.11</v>
      </c>
      <c r="M85" s="207">
        <v>0</v>
      </c>
      <c r="N85" s="207">
        <v>0</v>
      </c>
      <c r="O85" s="207">
        <v>0</v>
      </c>
      <c r="P85" s="207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-0.8</v>
      </c>
      <c r="L86" s="207">
        <v>0.11</v>
      </c>
      <c r="M86" s="207">
        <v>0</v>
      </c>
      <c r="N86" s="207">
        <v>0</v>
      </c>
      <c r="O86" s="207">
        <v>0</v>
      </c>
      <c r="P86" s="207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-0.8</v>
      </c>
      <c r="L87" s="207">
        <v>0.11</v>
      </c>
      <c r="M87" s="207">
        <v>0</v>
      </c>
      <c r="N87" s="207">
        <v>0</v>
      </c>
      <c r="O87" s="207">
        <v>0</v>
      </c>
      <c r="P87" s="207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-0.8</v>
      </c>
      <c r="L88" s="207">
        <v>0.11</v>
      </c>
      <c r="M88" s="207">
        <v>0</v>
      </c>
      <c r="N88" s="207">
        <v>0</v>
      </c>
      <c r="O88" s="207">
        <v>0</v>
      </c>
      <c r="P88" s="207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-0.8</v>
      </c>
      <c r="L89" s="207">
        <v>0.11</v>
      </c>
      <c r="M89" s="207">
        <v>0</v>
      </c>
      <c r="N89" s="207">
        <v>0</v>
      </c>
      <c r="O89" s="207">
        <v>0</v>
      </c>
      <c r="P89" s="207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-0.8</v>
      </c>
      <c r="L90" s="207">
        <v>0.11</v>
      </c>
      <c r="M90" s="207">
        <v>0</v>
      </c>
      <c r="N90" s="207">
        <v>0</v>
      </c>
      <c r="O90" s="207">
        <v>0</v>
      </c>
      <c r="P90" s="207">
        <v>0</v>
      </c>
    </row>
    <row r="91" spans="1:16">
      <c r="A91" t="s">
        <v>133</v>
      </c>
      <c r="C91" s="26">
        <v>37.21</v>
      </c>
      <c r="D91" s="26">
        <v>0</v>
      </c>
      <c r="E91" s="26">
        <v>0</v>
      </c>
      <c r="F91" s="26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-0.8</v>
      </c>
      <c r="L91" s="207">
        <v>0.11</v>
      </c>
      <c r="M91" s="207">
        <v>0</v>
      </c>
      <c r="N91" s="207">
        <v>0</v>
      </c>
      <c r="O91" s="207">
        <v>0</v>
      </c>
      <c r="P91" s="207">
        <v>0</v>
      </c>
    </row>
    <row r="92" spans="1:16">
      <c r="A92" t="s">
        <v>134</v>
      </c>
      <c r="C92" s="26">
        <v>37.21</v>
      </c>
      <c r="D92" s="26">
        <v>0</v>
      </c>
      <c r="E92" s="26">
        <v>0</v>
      </c>
      <c r="F92" s="26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-0.8</v>
      </c>
      <c r="L92" s="207">
        <v>0.11</v>
      </c>
      <c r="M92" s="207">
        <v>0</v>
      </c>
      <c r="N92" s="207">
        <v>0</v>
      </c>
      <c r="O92" s="207">
        <v>0</v>
      </c>
      <c r="P92" s="207">
        <v>0</v>
      </c>
    </row>
    <row r="93" spans="1:16">
      <c r="A93" t="s">
        <v>135</v>
      </c>
      <c r="C93" s="26">
        <v>37.21</v>
      </c>
      <c r="D93" s="26">
        <v>0</v>
      </c>
      <c r="E93" s="26">
        <v>0</v>
      </c>
      <c r="F93" s="26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-0.8</v>
      </c>
      <c r="L93" s="207">
        <v>0.11</v>
      </c>
      <c r="M93" s="207">
        <v>0</v>
      </c>
      <c r="N93" s="207">
        <v>0</v>
      </c>
      <c r="O93" s="207">
        <v>0</v>
      </c>
      <c r="P93" s="207">
        <v>0</v>
      </c>
    </row>
    <row r="94" spans="1:16">
      <c r="A94" t="s">
        <v>136</v>
      </c>
      <c r="C94" s="26">
        <v>37.21</v>
      </c>
      <c r="D94" s="26">
        <v>0</v>
      </c>
      <c r="E94" s="26">
        <v>0</v>
      </c>
      <c r="F94" s="26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-0.8</v>
      </c>
      <c r="L94" s="207">
        <v>0.11</v>
      </c>
      <c r="M94" s="207">
        <v>0</v>
      </c>
      <c r="N94" s="207">
        <v>0</v>
      </c>
      <c r="O94" s="207">
        <v>0</v>
      </c>
      <c r="P94" s="207">
        <v>0</v>
      </c>
    </row>
    <row r="95" spans="1:16">
      <c r="A95" t="s">
        <v>137</v>
      </c>
      <c r="C95" s="26">
        <v>37.21</v>
      </c>
      <c r="D95" s="26">
        <v>0</v>
      </c>
      <c r="E95" s="26">
        <v>0</v>
      </c>
      <c r="F95" s="26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-0.8</v>
      </c>
      <c r="L95" s="207">
        <v>0.11</v>
      </c>
      <c r="M95" s="207">
        <v>0</v>
      </c>
      <c r="N95" s="207">
        <v>0</v>
      </c>
      <c r="O95" s="207">
        <v>0</v>
      </c>
      <c r="P95" s="207">
        <v>0</v>
      </c>
    </row>
    <row r="96" spans="1:16">
      <c r="A96" t="s">
        <v>138</v>
      </c>
      <c r="C96" s="26">
        <v>37.21</v>
      </c>
      <c r="D96" s="26">
        <v>0</v>
      </c>
      <c r="E96" s="26">
        <v>0</v>
      </c>
      <c r="F96" s="26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-0.8</v>
      </c>
      <c r="L96" s="207">
        <v>0.11</v>
      </c>
      <c r="M96" s="207">
        <v>0</v>
      </c>
      <c r="N96" s="207">
        <v>0</v>
      </c>
      <c r="O96" s="207">
        <v>0</v>
      </c>
      <c r="P96" s="207">
        <v>0</v>
      </c>
    </row>
    <row r="97" spans="1:17">
      <c r="A97" t="s">
        <v>139</v>
      </c>
      <c r="C97" s="26">
        <v>37.21</v>
      </c>
      <c r="D97" s="26">
        <v>0</v>
      </c>
      <c r="E97" s="26">
        <v>0</v>
      </c>
      <c r="F97" s="26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-0.8</v>
      </c>
      <c r="L97" s="207">
        <v>0.11</v>
      </c>
      <c r="M97" s="207">
        <v>0</v>
      </c>
      <c r="N97" s="207">
        <v>0</v>
      </c>
      <c r="O97" s="207">
        <v>0</v>
      </c>
      <c r="P97" s="207">
        <v>0</v>
      </c>
    </row>
    <row r="98" spans="1:17">
      <c r="A98" t="s">
        <v>140</v>
      </c>
      <c r="C98" s="26">
        <v>37.21</v>
      </c>
      <c r="D98" s="26">
        <v>0</v>
      </c>
      <c r="E98" s="26">
        <v>0</v>
      </c>
      <c r="F98" s="26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-0.8</v>
      </c>
      <c r="L98" s="207">
        <v>0.11</v>
      </c>
      <c r="M98" s="207">
        <v>0</v>
      </c>
      <c r="N98" s="207">
        <v>0</v>
      </c>
      <c r="O98" s="207">
        <v>0</v>
      </c>
      <c r="P98" s="20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0.85296250000000018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-1.5114999999999977E-2</v>
      </c>
      <c r="L99" s="156">
        <f t="shared" si="0"/>
        <v>2.6199999999999991E-3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14.87</v>
      </c>
      <c r="D3" s="207">
        <v>2.34</v>
      </c>
      <c r="E3" s="207">
        <v>0</v>
      </c>
      <c r="F3" s="207">
        <v>6.19</v>
      </c>
      <c r="G3" s="207">
        <v>9.67</v>
      </c>
      <c r="H3" s="207">
        <v>0</v>
      </c>
      <c r="I3" s="207">
        <v>39.03</v>
      </c>
      <c r="J3" s="207">
        <v>0.98</v>
      </c>
      <c r="K3" s="207">
        <v>18.809999999999999</v>
      </c>
      <c r="L3" s="207">
        <v>0.35</v>
      </c>
      <c r="M3" s="207">
        <v>1.82</v>
      </c>
      <c r="N3" s="207">
        <v>1.89</v>
      </c>
      <c r="O3" s="207">
        <v>1.33</v>
      </c>
      <c r="P3" s="207">
        <v>0.49</v>
      </c>
      <c r="Q3" s="207">
        <v>0.33</v>
      </c>
      <c r="R3" s="207">
        <v>0.31</v>
      </c>
      <c r="S3" s="207">
        <v>0.43</v>
      </c>
      <c r="T3" s="207">
        <v>0</v>
      </c>
      <c r="U3" s="207">
        <v>1.91</v>
      </c>
      <c r="V3" s="207">
        <v>0.33</v>
      </c>
      <c r="W3" s="207">
        <v>0.56999999999999995</v>
      </c>
      <c r="X3" s="207">
        <v>2.39</v>
      </c>
      <c r="Y3" s="207">
        <v>0</v>
      </c>
      <c r="Z3" s="207">
        <v>2.25</v>
      </c>
      <c r="AA3" s="207">
        <v>1.29</v>
      </c>
      <c r="AB3" s="207">
        <v>0</v>
      </c>
      <c r="AC3" s="207">
        <v>0.37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-1.25</v>
      </c>
      <c r="AL3" s="207">
        <v>-1.59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14.87</v>
      </c>
      <c r="D4" s="207">
        <v>2.34</v>
      </c>
      <c r="E4" s="207">
        <v>0</v>
      </c>
      <c r="F4" s="207">
        <v>6.19</v>
      </c>
      <c r="G4" s="207">
        <v>9.67</v>
      </c>
      <c r="H4" s="207">
        <v>0</v>
      </c>
      <c r="I4" s="207">
        <v>39.03</v>
      </c>
      <c r="J4" s="207">
        <v>0.98</v>
      </c>
      <c r="K4" s="207">
        <v>18.809999999999999</v>
      </c>
      <c r="L4" s="207">
        <v>0.35</v>
      </c>
      <c r="M4" s="207">
        <v>1.82</v>
      </c>
      <c r="N4" s="207">
        <v>1.89</v>
      </c>
      <c r="O4" s="207">
        <v>1.33</v>
      </c>
      <c r="P4" s="207">
        <v>0.49</v>
      </c>
      <c r="Q4" s="207">
        <v>0.33</v>
      </c>
      <c r="R4" s="207">
        <v>0.31</v>
      </c>
      <c r="S4" s="207">
        <v>0.43</v>
      </c>
      <c r="T4" s="207">
        <v>0</v>
      </c>
      <c r="U4" s="207">
        <v>1.91</v>
      </c>
      <c r="V4" s="207">
        <v>0.33</v>
      </c>
      <c r="W4" s="207">
        <v>0.56999999999999995</v>
      </c>
      <c r="X4" s="207">
        <v>2.39</v>
      </c>
      <c r="Y4" s="207">
        <v>0</v>
      </c>
      <c r="Z4" s="207">
        <v>2.25</v>
      </c>
      <c r="AA4" s="207">
        <v>1.29</v>
      </c>
      <c r="AB4" s="207">
        <v>0</v>
      </c>
      <c r="AC4" s="207">
        <v>0.37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-1.25</v>
      </c>
      <c r="AL4" s="207">
        <v>-1.59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14.87</v>
      </c>
      <c r="D5" s="207">
        <v>2.34</v>
      </c>
      <c r="E5" s="207">
        <v>0</v>
      </c>
      <c r="F5" s="207">
        <v>6.19</v>
      </c>
      <c r="G5" s="207">
        <v>9.67</v>
      </c>
      <c r="H5" s="207">
        <v>0</v>
      </c>
      <c r="I5" s="207">
        <v>39.03</v>
      </c>
      <c r="J5" s="207">
        <v>0.98</v>
      </c>
      <c r="K5" s="207">
        <v>18.809999999999999</v>
      </c>
      <c r="L5" s="207">
        <v>0.35</v>
      </c>
      <c r="M5" s="207">
        <v>1.82</v>
      </c>
      <c r="N5" s="207">
        <v>1.89</v>
      </c>
      <c r="O5" s="207">
        <v>1.33</v>
      </c>
      <c r="P5" s="207">
        <v>0.49</v>
      </c>
      <c r="Q5" s="207">
        <v>0.33</v>
      </c>
      <c r="R5" s="207">
        <v>0.31</v>
      </c>
      <c r="S5" s="207">
        <v>0.43</v>
      </c>
      <c r="T5" s="207">
        <v>0</v>
      </c>
      <c r="U5" s="207">
        <v>1.91</v>
      </c>
      <c r="V5" s="207">
        <v>0.33</v>
      </c>
      <c r="W5" s="207">
        <v>0.56999999999999995</v>
      </c>
      <c r="X5" s="207">
        <v>2.39</v>
      </c>
      <c r="Y5" s="207">
        <v>0</v>
      </c>
      <c r="Z5" s="207">
        <v>2.25</v>
      </c>
      <c r="AA5" s="207">
        <v>1.29</v>
      </c>
      <c r="AB5" s="207">
        <v>0</v>
      </c>
      <c r="AC5" s="207">
        <v>0.37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-1.25</v>
      </c>
      <c r="AL5" s="207">
        <v>-1.59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14.87</v>
      </c>
      <c r="D6" s="207">
        <v>2.34</v>
      </c>
      <c r="E6" s="207">
        <v>0</v>
      </c>
      <c r="F6" s="207">
        <v>6.19</v>
      </c>
      <c r="G6" s="207">
        <v>9.67</v>
      </c>
      <c r="H6" s="207">
        <v>0</v>
      </c>
      <c r="I6" s="207">
        <v>39.03</v>
      </c>
      <c r="J6" s="207">
        <v>0.98</v>
      </c>
      <c r="K6" s="207">
        <v>18.809999999999999</v>
      </c>
      <c r="L6" s="207">
        <v>0.35</v>
      </c>
      <c r="M6" s="207">
        <v>1.82</v>
      </c>
      <c r="N6" s="207">
        <v>1.89</v>
      </c>
      <c r="O6" s="207">
        <v>1.33</v>
      </c>
      <c r="P6" s="207">
        <v>0.49</v>
      </c>
      <c r="Q6" s="207">
        <v>0.33</v>
      </c>
      <c r="R6" s="207">
        <v>0.31</v>
      </c>
      <c r="S6" s="207">
        <v>0.43</v>
      </c>
      <c r="T6" s="207">
        <v>0</v>
      </c>
      <c r="U6" s="207">
        <v>1.91</v>
      </c>
      <c r="V6" s="207">
        <v>0.33</v>
      </c>
      <c r="W6" s="207">
        <v>0.56999999999999995</v>
      </c>
      <c r="X6" s="207">
        <v>2.39</v>
      </c>
      <c r="Y6" s="207">
        <v>0</v>
      </c>
      <c r="Z6" s="207">
        <v>2.25</v>
      </c>
      <c r="AA6" s="207">
        <v>1.29</v>
      </c>
      <c r="AB6" s="207">
        <v>0</v>
      </c>
      <c r="AC6" s="207">
        <v>0.37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-1.25</v>
      </c>
      <c r="AL6" s="207">
        <v>-1.59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14.87</v>
      </c>
      <c r="D7" s="207">
        <v>2.34</v>
      </c>
      <c r="E7" s="207">
        <v>0</v>
      </c>
      <c r="F7" s="207">
        <v>6.19</v>
      </c>
      <c r="G7" s="207">
        <v>9.67</v>
      </c>
      <c r="H7" s="207">
        <v>0</v>
      </c>
      <c r="I7" s="207">
        <v>39.03</v>
      </c>
      <c r="J7" s="207">
        <v>0.98</v>
      </c>
      <c r="K7" s="207">
        <v>18.809999999999999</v>
      </c>
      <c r="L7" s="207">
        <v>0.35</v>
      </c>
      <c r="M7" s="207">
        <v>1.82</v>
      </c>
      <c r="N7" s="207">
        <v>1.89</v>
      </c>
      <c r="O7" s="207">
        <v>1.33</v>
      </c>
      <c r="P7" s="207">
        <v>0.49</v>
      </c>
      <c r="Q7" s="207">
        <v>0.33</v>
      </c>
      <c r="R7" s="207">
        <v>0.3</v>
      </c>
      <c r="S7" s="207">
        <v>0.42</v>
      </c>
      <c r="T7" s="207">
        <v>0</v>
      </c>
      <c r="U7" s="207">
        <v>1.91</v>
      </c>
      <c r="V7" s="207">
        <v>0.33</v>
      </c>
      <c r="W7" s="207">
        <v>0.56000000000000005</v>
      </c>
      <c r="X7" s="207">
        <v>2.39</v>
      </c>
      <c r="Y7" s="207">
        <v>0</v>
      </c>
      <c r="Z7" s="207">
        <v>2.25</v>
      </c>
      <c r="AA7" s="207">
        <v>1.3</v>
      </c>
      <c r="AB7" s="207">
        <v>0</v>
      </c>
      <c r="AC7" s="207">
        <v>0.37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-1.25</v>
      </c>
      <c r="AL7" s="207">
        <v>-1.59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14.87</v>
      </c>
      <c r="D8" s="207">
        <v>2.34</v>
      </c>
      <c r="E8" s="207">
        <v>0</v>
      </c>
      <c r="F8" s="207">
        <v>6.19</v>
      </c>
      <c r="G8" s="207">
        <v>9.67</v>
      </c>
      <c r="H8" s="207">
        <v>0</v>
      </c>
      <c r="I8" s="207">
        <v>39.03</v>
      </c>
      <c r="J8" s="207">
        <v>0.98</v>
      </c>
      <c r="K8" s="207">
        <v>18.809999999999999</v>
      </c>
      <c r="L8" s="207">
        <v>0.35</v>
      </c>
      <c r="M8" s="207">
        <v>1.82</v>
      </c>
      <c r="N8" s="207">
        <v>1.89</v>
      </c>
      <c r="O8" s="207">
        <v>1.33</v>
      </c>
      <c r="P8" s="207">
        <v>0.49</v>
      </c>
      <c r="Q8" s="207">
        <v>0.33</v>
      </c>
      <c r="R8" s="207">
        <v>0.3</v>
      </c>
      <c r="S8" s="207">
        <v>0.42</v>
      </c>
      <c r="T8" s="207">
        <v>0</v>
      </c>
      <c r="U8" s="207">
        <v>1.91</v>
      </c>
      <c r="V8" s="207">
        <v>0.33</v>
      </c>
      <c r="W8" s="207">
        <v>0.56000000000000005</v>
      </c>
      <c r="X8" s="207">
        <v>2.39</v>
      </c>
      <c r="Y8" s="207">
        <v>0</v>
      </c>
      <c r="Z8" s="207">
        <v>2.25</v>
      </c>
      <c r="AA8" s="207">
        <v>1.3</v>
      </c>
      <c r="AB8" s="207">
        <v>0</v>
      </c>
      <c r="AC8" s="207">
        <v>0.37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-1.25</v>
      </c>
      <c r="AL8" s="207">
        <v>-1.59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14.87</v>
      </c>
      <c r="D9" s="207">
        <v>2.34</v>
      </c>
      <c r="E9" s="207">
        <v>0</v>
      </c>
      <c r="F9" s="207">
        <v>6.19</v>
      </c>
      <c r="G9" s="207">
        <v>9.67</v>
      </c>
      <c r="H9" s="207">
        <v>0</v>
      </c>
      <c r="I9" s="207">
        <v>39.03</v>
      </c>
      <c r="J9" s="207">
        <v>0.98</v>
      </c>
      <c r="K9" s="207">
        <v>18.809999999999999</v>
      </c>
      <c r="L9" s="207">
        <v>0.35</v>
      </c>
      <c r="M9" s="207">
        <v>1.82</v>
      </c>
      <c r="N9" s="207">
        <v>1.89</v>
      </c>
      <c r="O9" s="207">
        <v>1.33</v>
      </c>
      <c r="P9" s="207">
        <v>0.49</v>
      </c>
      <c r="Q9" s="207">
        <v>0.33</v>
      </c>
      <c r="R9" s="207">
        <v>1.4</v>
      </c>
      <c r="S9" s="207">
        <v>0.42</v>
      </c>
      <c r="T9" s="207">
        <v>0</v>
      </c>
      <c r="U9" s="207">
        <v>1.91</v>
      </c>
      <c r="V9" s="207">
        <v>0.33</v>
      </c>
      <c r="W9" s="207">
        <v>0.56999999999999995</v>
      </c>
      <c r="X9" s="207">
        <v>2.39</v>
      </c>
      <c r="Y9" s="207">
        <v>0</v>
      </c>
      <c r="Z9" s="207">
        <v>2.25</v>
      </c>
      <c r="AA9" s="207">
        <v>1.29</v>
      </c>
      <c r="AB9" s="207">
        <v>0</v>
      </c>
      <c r="AC9" s="207">
        <v>0.37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-1.25</v>
      </c>
      <c r="AL9" s="207">
        <v>-1.59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14.87</v>
      </c>
      <c r="D10" s="207">
        <v>2.34</v>
      </c>
      <c r="E10" s="207">
        <v>0</v>
      </c>
      <c r="F10" s="207">
        <v>6.19</v>
      </c>
      <c r="G10" s="207">
        <v>9.67</v>
      </c>
      <c r="H10" s="207">
        <v>0</v>
      </c>
      <c r="I10" s="207">
        <v>39.03</v>
      </c>
      <c r="J10" s="207">
        <v>0.98</v>
      </c>
      <c r="K10" s="207">
        <v>18.809999999999999</v>
      </c>
      <c r="L10" s="207">
        <v>0.35</v>
      </c>
      <c r="M10" s="207">
        <v>1.82</v>
      </c>
      <c r="N10" s="207">
        <v>1.89</v>
      </c>
      <c r="O10" s="207">
        <v>1.33</v>
      </c>
      <c r="P10" s="207">
        <v>0.49</v>
      </c>
      <c r="Q10" s="207">
        <v>0.33</v>
      </c>
      <c r="R10" s="207">
        <v>1.03</v>
      </c>
      <c r="S10" s="207">
        <v>0.42</v>
      </c>
      <c r="T10" s="207">
        <v>0</v>
      </c>
      <c r="U10" s="207">
        <v>1.91</v>
      </c>
      <c r="V10" s="207">
        <v>0.33</v>
      </c>
      <c r="W10" s="207">
        <v>0.56999999999999995</v>
      </c>
      <c r="X10" s="207">
        <v>2.39</v>
      </c>
      <c r="Y10" s="207">
        <v>0</v>
      </c>
      <c r="Z10" s="207">
        <v>2.25</v>
      </c>
      <c r="AA10" s="207">
        <v>1.29</v>
      </c>
      <c r="AB10" s="207">
        <v>0</v>
      </c>
      <c r="AC10" s="207">
        <v>0.37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-1.25</v>
      </c>
      <c r="AL10" s="207">
        <v>-1.59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14.96</v>
      </c>
      <c r="D11" s="207">
        <v>2.34</v>
      </c>
      <c r="E11" s="207">
        <v>0</v>
      </c>
      <c r="F11" s="207">
        <v>6.19</v>
      </c>
      <c r="G11" s="207">
        <v>9.67</v>
      </c>
      <c r="H11" s="207">
        <v>0</v>
      </c>
      <c r="I11" s="207">
        <v>39.03</v>
      </c>
      <c r="J11" s="207">
        <v>0.98</v>
      </c>
      <c r="K11" s="207">
        <v>18.809999999999999</v>
      </c>
      <c r="L11" s="207">
        <v>0.5</v>
      </c>
      <c r="M11" s="207">
        <v>1.82</v>
      </c>
      <c r="N11" s="207">
        <v>1.89</v>
      </c>
      <c r="O11" s="207">
        <v>1.33</v>
      </c>
      <c r="P11" s="207">
        <v>0.49</v>
      </c>
      <c r="Q11" s="207">
        <v>0.33</v>
      </c>
      <c r="R11" s="207">
        <v>1.03</v>
      </c>
      <c r="S11" s="207">
        <v>0.42</v>
      </c>
      <c r="T11" s="207">
        <v>0</v>
      </c>
      <c r="U11" s="207">
        <v>1.91</v>
      </c>
      <c r="V11" s="207">
        <v>0.33</v>
      </c>
      <c r="W11" s="207">
        <v>0.56999999999999995</v>
      </c>
      <c r="X11" s="207">
        <v>2.39</v>
      </c>
      <c r="Y11" s="207">
        <v>0</v>
      </c>
      <c r="Z11" s="207">
        <v>2.25</v>
      </c>
      <c r="AA11" s="207">
        <v>1.29</v>
      </c>
      <c r="AB11" s="207">
        <v>0</v>
      </c>
      <c r="AC11" s="207">
        <v>0.78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-1.25</v>
      </c>
      <c r="AL11" s="207">
        <v>-1.59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14.96</v>
      </c>
      <c r="D12" s="207">
        <v>2.34</v>
      </c>
      <c r="E12" s="207">
        <v>0</v>
      </c>
      <c r="F12" s="207">
        <v>6.19</v>
      </c>
      <c r="G12" s="207">
        <v>9.67</v>
      </c>
      <c r="H12" s="207">
        <v>0</v>
      </c>
      <c r="I12" s="207">
        <v>39.03</v>
      </c>
      <c r="J12" s="207">
        <v>0.98</v>
      </c>
      <c r="K12" s="207">
        <v>18.809999999999999</v>
      </c>
      <c r="L12" s="207">
        <v>0.35</v>
      </c>
      <c r="M12" s="207">
        <v>1.82</v>
      </c>
      <c r="N12" s="207">
        <v>1.89</v>
      </c>
      <c r="O12" s="207">
        <v>1.33</v>
      </c>
      <c r="P12" s="207">
        <v>0.49</v>
      </c>
      <c r="Q12" s="207">
        <v>0.33</v>
      </c>
      <c r="R12" s="207">
        <v>1.03</v>
      </c>
      <c r="S12" s="207">
        <v>0.42</v>
      </c>
      <c r="T12" s="207">
        <v>0</v>
      </c>
      <c r="U12" s="207">
        <v>1.91</v>
      </c>
      <c r="V12" s="207">
        <v>0.33</v>
      </c>
      <c r="W12" s="207">
        <v>0.56999999999999995</v>
      </c>
      <c r="X12" s="207">
        <v>2.39</v>
      </c>
      <c r="Y12" s="207">
        <v>0</v>
      </c>
      <c r="Z12" s="207">
        <v>2.25</v>
      </c>
      <c r="AA12" s="207">
        <v>1.29</v>
      </c>
      <c r="AB12" s="207">
        <v>0</v>
      </c>
      <c r="AC12" s="207">
        <v>0.78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-1.25</v>
      </c>
      <c r="AL12" s="207">
        <v>-1.59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14.96</v>
      </c>
      <c r="D13" s="207">
        <v>2.34</v>
      </c>
      <c r="E13" s="207">
        <v>0</v>
      </c>
      <c r="F13" s="207">
        <v>6.19</v>
      </c>
      <c r="G13" s="207">
        <v>9.67</v>
      </c>
      <c r="H13" s="207">
        <v>0</v>
      </c>
      <c r="I13" s="207">
        <v>39.03</v>
      </c>
      <c r="J13" s="207">
        <v>0.98</v>
      </c>
      <c r="K13" s="207">
        <v>18.809999999999999</v>
      </c>
      <c r="L13" s="207">
        <v>0.35</v>
      </c>
      <c r="M13" s="207">
        <v>1.82</v>
      </c>
      <c r="N13" s="207">
        <v>1.89</v>
      </c>
      <c r="O13" s="207">
        <v>1.33</v>
      </c>
      <c r="P13" s="207">
        <v>0.49</v>
      </c>
      <c r="Q13" s="207">
        <v>0.33</v>
      </c>
      <c r="R13" s="207">
        <v>1.03</v>
      </c>
      <c r="S13" s="207">
        <v>0.42</v>
      </c>
      <c r="T13" s="207">
        <v>0</v>
      </c>
      <c r="U13" s="207">
        <v>1.91</v>
      </c>
      <c r="V13" s="207">
        <v>0.33</v>
      </c>
      <c r="W13" s="207">
        <v>0.56999999999999995</v>
      </c>
      <c r="X13" s="207">
        <v>2.39</v>
      </c>
      <c r="Y13" s="207">
        <v>0</v>
      </c>
      <c r="Z13" s="207">
        <v>2.25</v>
      </c>
      <c r="AA13" s="207">
        <v>1.29</v>
      </c>
      <c r="AB13" s="207">
        <v>0</v>
      </c>
      <c r="AC13" s="207">
        <v>0.78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-1.25</v>
      </c>
      <c r="AL13" s="207">
        <v>-1.59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14.96</v>
      </c>
      <c r="D14" s="207">
        <v>2.34</v>
      </c>
      <c r="E14" s="207">
        <v>0</v>
      </c>
      <c r="F14" s="207">
        <v>6.19</v>
      </c>
      <c r="G14" s="207">
        <v>9.67</v>
      </c>
      <c r="H14" s="207">
        <v>0</v>
      </c>
      <c r="I14" s="207">
        <v>39.03</v>
      </c>
      <c r="J14" s="207">
        <v>0.98</v>
      </c>
      <c r="K14" s="207">
        <v>18.809999999999999</v>
      </c>
      <c r="L14" s="207">
        <v>0.35</v>
      </c>
      <c r="M14" s="207">
        <v>1.82</v>
      </c>
      <c r="N14" s="207">
        <v>1.89</v>
      </c>
      <c r="O14" s="207">
        <v>1.33</v>
      </c>
      <c r="P14" s="207">
        <v>0.49</v>
      </c>
      <c r="Q14" s="207">
        <v>0.33</v>
      </c>
      <c r="R14" s="207">
        <v>1.03</v>
      </c>
      <c r="S14" s="207">
        <v>0.42</v>
      </c>
      <c r="T14" s="207">
        <v>0</v>
      </c>
      <c r="U14" s="207">
        <v>1.91</v>
      </c>
      <c r="V14" s="207">
        <v>0.33</v>
      </c>
      <c r="W14" s="207">
        <v>0.56999999999999995</v>
      </c>
      <c r="X14" s="207">
        <v>2.39</v>
      </c>
      <c r="Y14" s="207">
        <v>0</v>
      </c>
      <c r="Z14" s="207">
        <v>2.25</v>
      </c>
      <c r="AA14" s="207">
        <v>1.29</v>
      </c>
      <c r="AB14" s="207">
        <v>0</v>
      </c>
      <c r="AC14" s="207">
        <v>0.78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-1.25</v>
      </c>
      <c r="AL14" s="207">
        <v>-1.59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14.96</v>
      </c>
      <c r="D15" s="207">
        <v>2.34</v>
      </c>
      <c r="E15" s="207">
        <v>0</v>
      </c>
      <c r="F15" s="207">
        <v>6.19</v>
      </c>
      <c r="G15" s="207">
        <v>9.67</v>
      </c>
      <c r="H15" s="207">
        <v>0</v>
      </c>
      <c r="I15" s="207">
        <v>39.03</v>
      </c>
      <c r="J15" s="207">
        <v>0.98</v>
      </c>
      <c r="K15" s="207">
        <v>80.989999999999995</v>
      </c>
      <c r="L15" s="207">
        <v>0.35</v>
      </c>
      <c r="M15" s="207">
        <v>1.82</v>
      </c>
      <c r="N15" s="207">
        <v>1.89</v>
      </c>
      <c r="O15" s="207">
        <v>1.33</v>
      </c>
      <c r="P15" s="207">
        <v>0.49</v>
      </c>
      <c r="Q15" s="207">
        <v>0.33</v>
      </c>
      <c r="R15" s="207">
        <v>1.03</v>
      </c>
      <c r="S15" s="207">
        <v>0.42</v>
      </c>
      <c r="T15" s="207">
        <v>0</v>
      </c>
      <c r="U15" s="207">
        <v>1.91</v>
      </c>
      <c r="V15" s="207">
        <v>0.23</v>
      </c>
      <c r="W15" s="207">
        <v>0.56999999999999995</v>
      </c>
      <c r="X15" s="207">
        <v>2.39</v>
      </c>
      <c r="Y15" s="207">
        <v>0</v>
      </c>
      <c r="Z15" s="207">
        <v>2.25</v>
      </c>
      <c r="AA15" s="207">
        <v>1.29</v>
      </c>
      <c r="AB15" s="207">
        <v>0</v>
      </c>
      <c r="AC15" s="207">
        <v>0.78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-1.25</v>
      </c>
      <c r="AL15" s="207">
        <v>-1.59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14.96</v>
      </c>
      <c r="D16" s="207">
        <v>2.34</v>
      </c>
      <c r="E16" s="207">
        <v>0</v>
      </c>
      <c r="F16" s="207">
        <v>6.19</v>
      </c>
      <c r="G16" s="207">
        <v>9.67</v>
      </c>
      <c r="H16" s="207">
        <v>0</v>
      </c>
      <c r="I16" s="207">
        <v>39.03</v>
      </c>
      <c r="J16" s="207">
        <v>0.98</v>
      </c>
      <c r="K16" s="207">
        <v>78.95</v>
      </c>
      <c r="L16" s="207">
        <v>0.35</v>
      </c>
      <c r="M16" s="207">
        <v>1.82</v>
      </c>
      <c r="N16" s="207">
        <v>1.89</v>
      </c>
      <c r="O16" s="207">
        <v>1.33</v>
      </c>
      <c r="P16" s="207">
        <v>0.49</v>
      </c>
      <c r="Q16" s="207">
        <v>0.33</v>
      </c>
      <c r="R16" s="207">
        <v>1.03</v>
      </c>
      <c r="S16" s="207">
        <v>0.42</v>
      </c>
      <c r="T16" s="207">
        <v>0</v>
      </c>
      <c r="U16" s="207">
        <v>1.91</v>
      </c>
      <c r="V16" s="207">
        <v>0.23</v>
      </c>
      <c r="W16" s="207">
        <v>0.56999999999999995</v>
      </c>
      <c r="X16" s="207">
        <v>2.39</v>
      </c>
      <c r="Y16" s="207">
        <v>0</v>
      </c>
      <c r="Z16" s="207">
        <v>2.25</v>
      </c>
      <c r="AA16" s="207">
        <v>1.29</v>
      </c>
      <c r="AB16" s="207">
        <v>0</v>
      </c>
      <c r="AC16" s="207">
        <v>0.78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-1.25</v>
      </c>
      <c r="AL16" s="207">
        <v>-1.59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14.96</v>
      </c>
      <c r="D17" s="207">
        <v>2.34</v>
      </c>
      <c r="E17" s="207">
        <v>0</v>
      </c>
      <c r="F17" s="207">
        <v>6.19</v>
      </c>
      <c r="G17" s="207">
        <v>9.67</v>
      </c>
      <c r="H17" s="207">
        <v>0</v>
      </c>
      <c r="I17" s="207">
        <v>39.03</v>
      </c>
      <c r="J17" s="207">
        <v>0.98</v>
      </c>
      <c r="K17" s="207">
        <v>74.23</v>
      </c>
      <c r="L17" s="207">
        <v>0.35</v>
      </c>
      <c r="M17" s="207">
        <v>1.82</v>
      </c>
      <c r="N17" s="207">
        <v>1.89</v>
      </c>
      <c r="O17" s="207">
        <v>1.33</v>
      </c>
      <c r="P17" s="207">
        <v>0.49</v>
      </c>
      <c r="Q17" s="207">
        <v>0.33</v>
      </c>
      <c r="R17" s="207">
        <v>1.03</v>
      </c>
      <c r="S17" s="207">
        <v>0.42</v>
      </c>
      <c r="T17" s="207">
        <v>0</v>
      </c>
      <c r="U17" s="207">
        <v>1.91</v>
      </c>
      <c r="V17" s="207">
        <v>0.23</v>
      </c>
      <c r="W17" s="207">
        <v>0.56999999999999995</v>
      </c>
      <c r="X17" s="207">
        <v>2.39</v>
      </c>
      <c r="Y17" s="207">
        <v>0</v>
      </c>
      <c r="Z17" s="207">
        <v>2.25</v>
      </c>
      <c r="AA17" s="207">
        <v>1.29</v>
      </c>
      <c r="AB17" s="207">
        <v>0</v>
      </c>
      <c r="AC17" s="207">
        <v>0.78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-1.25</v>
      </c>
      <c r="AL17" s="207">
        <v>-1.59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14.96</v>
      </c>
      <c r="D18" s="207">
        <v>2.34</v>
      </c>
      <c r="E18" s="207">
        <v>0</v>
      </c>
      <c r="F18" s="207">
        <v>6.19</v>
      </c>
      <c r="G18" s="207">
        <v>9.67</v>
      </c>
      <c r="H18" s="207">
        <v>0</v>
      </c>
      <c r="I18" s="207">
        <v>39.03</v>
      </c>
      <c r="J18" s="207">
        <v>0.98</v>
      </c>
      <c r="K18" s="207">
        <v>64.349999999999994</v>
      </c>
      <c r="L18" s="207">
        <v>0.35</v>
      </c>
      <c r="M18" s="207">
        <v>1.82</v>
      </c>
      <c r="N18" s="207">
        <v>1.89</v>
      </c>
      <c r="O18" s="207">
        <v>1.33</v>
      </c>
      <c r="P18" s="207">
        <v>0.49</v>
      </c>
      <c r="Q18" s="207">
        <v>0.33</v>
      </c>
      <c r="R18" s="207">
        <v>1.03</v>
      </c>
      <c r="S18" s="207">
        <v>0.42</v>
      </c>
      <c r="T18" s="207">
        <v>0</v>
      </c>
      <c r="U18" s="207">
        <v>1.91</v>
      </c>
      <c r="V18" s="207">
        <v>0.23</v>
      </c>
      <c r="W18" s="207">
        <v>0.56999999999999995</v>
      </c>
      <c r="X18" s="207">
        <v>2.39</v>
      </c>
      <c r="Y18" s="207">
        <v>0</v>
      </c>
      <c r="Z18" s="207">
        <v>2.25</v>
      </c>
      <c r="AA18" s="207">
        <v>1.29</v>
      </c>
      <c r="AB18" s="207">
        <v>0</v>
      </c>
      <c r="AC18" s="207">
        <v>0.78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-1.25</v>
      </c>
      <c r="AL18" s="207">
        <v>-1.59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14.96</v>
      </c>
      <c r="D19" s="207">
        <v>2.34</v>
      </c>
      <c r="E19" s="207">
        <v>0</v>
      </c>
      <c r="F19" s="207">
        <v>6.19</v>
      </c>
      <c r="G19" s="207">
        <v>9.67</v>
      </c>
      <c r="H19" s="207">
        <v>0</v>
      </c>
      <c r="I19" s="207">
        <v>39.03</v>
      </c>
      <c r="J19" s="207">
        <v>0.98</v>
      </c>
      <c r="K19" s="207">
        <v>51.75</v>
      </c>
      <c r="L19" s="207">
        <v>0.35</v>
      </c>
      <c r="M19" s="207">
        <v>1.82</v>
      </c>
      <c r="N19" s="207">
        <v>1.89</v>
      </c>
      <c r="O19" s="207">
        <v>1.33</v>
      </c>
      <c r="P19" s="207">
        <v>0.49</v>
      </c>
      <c r="Q19" s="207">
        <v>0.33</v>
      </c>
      <c r="R19" s="207">
        <v>1.03</v>
      </c>
      <c r="S19" s="207">
        <v>0.42</v>
      </c>
      <c r="T19" s="207">
        <v>0</v>
      </c>
      <c r="U19" s="207">
        <v>1.91</v>
      </c>
      <c r="V19" s="207">
        <v>0.23</v>
      </c>
      <c r="W19" s="207">
        <v>0.56999999999999995</v>
      </c>
      <c r="X19" s="207">
        <v>2.39</v>
      </c>
      <c r="Y19" s="207">
        <v>0</v>
      </c>
      <c r="Z19" s="207">
        <v>2.25</v>
      </c>
      <c r="AA19" s="207">
        <v>1.29</v>
      </c>
      <c r="AB19" s="207">
        <v>0</v>
      </c>
      <c r="AC19" s="207">
        <v>0.37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-1.25</v>
      </c>
      <c r="AL19" s="207">
        <v>-1.59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14.96</v>
      </c>
      <c r="D20" s="207">
        <v>2.34</v>
      </c>
      <c r="E20" s="207">
        <v>0</v>
      </c>
      <c r="F20" s="207">
        <v>6.19</v>
      </c>
      <c r="G20" s="207">
        <v>9.67</v>
      </c>
      <c r="H20" s="207">
        <v>0</v>
      </c>
      <c r="I20" s="207">
        <v>39.03</v>
      </c>
      <c r="J20" s="207">
        <v>0.98</v>
      </c>
      <c r="K20" s="207">
        <v>40.380000000000003</v>
      </c>
      <c r="L20" s="207">
        <v>0.35</v>
      </c>
      <c r="M20" s="207">
        <v>1.82</v>
      </c>
      <c r="N20" s="207">
        <v>1.89</v>
      </c>
      <c r="O20" s="207">
        <v>1.33</v>
      </c>
      <c r="P20" s="207">
        <v>0.49</v>
      </c>
      <c r="Q20" s="207">
        <v>0.33</v>
      </c>
      <c r="R20" s="207">
        <v>1.03</v>
      </c>
      <c r="S20" s="207">
        <v>0.42</v>
      </c>
      <c r="T20" s="207">
        <v>0</v>
      </c>
      <c r="U20" s="207">
        <v>1.91</v>
      </c>
      <c r="V20" s="207">
        <v>0</v>
      </c>
      <c r="W20" s="207">
        <v>0.56000000000000005</v>
      </c>
      <c r="X20" s="207">
        <v>2.39</v>
      </c>
      <c r="Y20" s="207">
        <v>0</v>
      </c>
      <c r="Z20" s="207">
        <v>2.25</v>
      </c>
      <c r="AA20" s="207">
        <v>1.3</v>
      </c>
      <c r="AB20" s="207">
        <v>0</v>
      </c>
      <c r="AC20" s="207">
        <v>0.37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-1.25</v>
      </c>
      <c r="AL20" s="207">
        <v>-1.59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14.96</v>
      </c>
      <c r="D21" s="207">
        <v>2.34</v>
      </c>
      <c r="E21" s="207">
        <v>0</v>
      </c>
      <c r="F21" s="207">
        <v>6.19</v>
      </c>
      <c r="G21" s="207">
        <v>9.67</v>
      </c>
      <c r="H21" s="207">
        <v>0</v>
      </c>
      <c r="I21" s="207">
        <v>39.03</v>
      </c>
      <c r="J21" s="207">
        <v>0.98</v>
      </c>
      <c r="K21" s="207">
        <v>18.809999999999999</v>
      </c>
      <c r="L21" s="207">
        <v>0.35</v>
      </c>
      <c r="M21" s="207">
        <v>1.82</v>
      </c>
      <c r="N21" s="207">
        <v>1.89</v>
      </c>
      <c r="O21" s="207">
        <v>1.33</v>
      </c>
      <c r="P21" s="207">
        <v>0.49</v>
      </c>
      <c r="Q21" s="207">
        <v>0.33</v>
      </c>
      <c r="R21" s="207">
        <v>1.03</v>
      </c>
      <c r="S21" s="207">
        <v>0.42</v>
      </c>
      <c r="T21" s="207">
        <v>0</v>
      </c>
      <c r="U21" s="207">
        <v>1.91</v>
      </c>
      <c r="V21" s="207">
        <v>0</v>
      </c>
      <c r="W21" s="207">
        <v>0.56000000000000005</v>
      </c>
      <c r="X21" s="207">
        <v>2.39</v>
      </c>
      <c r="Y21" s="207">
        <v>0</v>
      </c>
      <c r="Z21" s="207">
        <v>2.25</v>
      </c>
      <c r="AA21" s="207">
        <v>1.3</v>
      </c>
      <c r="AB21" s="207">
        <v>0</v>
      </c>
      <c r="AC21" s="207">
        <v>5.57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-1.25</v>
      </c>
      <c r="AL21" s="207">
        <v>-1.59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14.96</v>
      </c>
      <c r="D22" s="207">
        <v>2.34</v>
      </c>
      <c r="E22" s="207">
        <v>0</v>
      </c>
      <c r="F22" s="207">
        <v>6.19</v>
      </c>
      <c r="G22" s="207">
        <v>9.67</v>
      </c>
      <c r="H22" s="207">
        <v>0</v>
      </c>
      <c r="I22" s="207">
        <v>39.03</v>
      </c>
      <c r="J22" s="207">
        <v>0.98</v>
      </c>
      <c r="K22" s="207">
        <v>18.809999999999999</v>
      </c>
      <c r="L22" s="207">
        <v>0.35</v>
      </c>
      <c r="M22" s="207">
        <v>1.82</v>
      </c>
      <c r="N22" s="207">
        <v>1.89</v>
      </c>
      <c r="O22" s="207">
        <v>1.33</v>
      </c>
      <c r="P22" s="207">
        <v>0.49</v>
      </c>
      <c r="Q22" s="207">
        <v>0.51</v>
      </c>
      <c r="R22" s="207">
        <v>1.03</v>
      </c>
      <c r="S22" s="207">
        <v>0.42</v>
      </c>
      <c r="T22" s="207">
        <v>0</v>
      </c>
      <c r="U22" s="207">
        <v>1.91</v>
      </c>
      <c r="V22" s="207">
        <v>0.23</v>
      </c>
      <c r="W22" s="207">
        <v>0.56999999999999995</v>
      </c>
      <c r="X22" s="207">
        <v>2.39</v>
      </c>
      <c r="Y22" s="207">
        <v>0</v>
      </c>
      <c r="Z22" s="207">
        <v>2.25</v>
      </c>
      <c r="AA22" s="207">
        <v>1.29</v>
      </c>
      <c r="AB22" s="207">
        <v>0</v>
      </c>
      <c r="AC22" s="207">
        <v>5.57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-1.25</v>
      </c>
      <c r="AL22" s="207">
        <v>-1.59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14.96</v>
      </c>
      <c r="D23" s="207">
        <v>2.34</v>
      </c>
      <c r="E23" s="207">
        <v>0</v>
      </c>
      <c r="F23" s="207">
        <v>6.19</v>
      </c>
      <c r="G23" s="207">
        <v>9.67</v>
      </c>
      <c r="H23" s="207">
        <v>0</v>
      </c>
      <c r="I23" s="207">
        <v>39.03</v>
      </c>
      <c r="J23" s="207">
        <v>0.98</v>
      </c>
      <c r="K23" s="207">
        <v>18.809999999999999</v>
      </c>
      <c r="L23" s="207">
        <v>0.35</v>
      </c>
      <c r="M23" s="207">
        <v>1.82</v>
      </c>
      <c r="N23" s="207">
        <v>1.89</v>
      </c>
      <c r="O23" s="207">
        <v>1.33</v>
      </c>
      <c r="P23" s="207">
        <v>0.49</v>
      </c>
      <c r="Q23" s="207">
        <v>0.33</v>
      </c>
      <c r="R23" s="207">
        <v>1.03</v>
      </c>
      <c r="S23" s="207">
        <v>0.42</v>
      </c>
      <c r="T23" s="207">
        <v>0</v>
      </c>
      <c r="U23" s="207">
        <v>1.91</v>
      </c>
      <c r="V23" s="207">
        <v>0.23</v>
      </c>
      <c r="W23" s="207">
        <v>0.56999999999999995</v>
      </c>
      <c r="X23" s="207">
        <v>2.39</v>
      </c>
      <c r="Y23" s="207">
        <v>0</v>
      </c>
      <c r="Z23" s="207">
        <v>2.25</v>
      </c>
      <c r="AA23" s="207">
        <v>1.29</v>
      </c>
      <c r="AB23" s="207">
        <v>0</v>
      </c>
      <c r="AC23" s="207">
        <v>5.57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-1.25</v>
      </c>
      <c r="AL23" s="207">
        <v>-1.59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14.96</v>
      </c>
      <c r="D24" s="207">
        <v>2.34</v>
      </c>
      <c r="E24" s="207">
        <v>0</v>
      </c>
      <c r="F24" s="207">
        <v>6.19</v>
      </c>
      <c r="G24" s="207">
        <v>9.67</v>
      </c>
      <c r="H24" s="207">
        <v>0</v>
      </c>
      <c r="I24" s="207">
        <v>39.03</v>
      </c>
      <c r="J24" s="207">
        <v>0.98</v>
      </c>
      <c r="K24" s="207">
        <v>18.809999999999999</v>
      </c>
      <c r="L24" s="207">
        <v>0.35</v>
      </c>
      <c r="M24" s="207">
        <v>1.82</v>
      </c>
      <c r="N24" s="207">
        <v>1.89</v>
      </c>
      <c r="O24" s="207">
        <v>1.33</v>
      </c>
      <c r="P24" s="207">
        <v>0.49</v>
      </c>
      <c r="Q24" s="207">
        <v>0.33</v>
      </c>
      <c r="R24" s="207">
        <v>1.03</v>
      </c>
      <c r="S24" s="207">
        <v>0.42</v>
      </c>
      <c r="T24" s="207">
        <v>0</v>
      </c>
      <c r="U24" s="207">
        <v>1.91</v>
      </c>
      <c r="V24" s="207">
        <v>0.23</v>
      </c>
      <c r="W24" s="207">
        <v>0.56999999999999995</v>
      </c>
      <c r="X24" s="207">
        <v>2.39</v>
      </c>
      <c r="Y24" s="207">
        <v>0</v>
      </c>
      <c r="Z24" s="207">
        <v>2.25</v>
      </c>
      <c r="AA24" s="207">
        <v>1.29</v>
      </c>
      <c r="AB24" s="207">
        <v>0</v>
      </c>
      <c r="AC24" s="207">
        <v>5.57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-1.25</v>
      </c>
      <c r="AL24" s="207">
        <v>-1.59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14.96</v>
      </c>
      <c r="D25" s="207">
        <v>2.34</v>
      </c>
      <c r="E25" s="207">
        <v>0</v>
      </c>
      <c r="F25" s="207">
        <v>6.19</v>
      </c>
      <c r="G25" s="207">
        <v>9.67</v>
      </c>
      <c r="H25" s="207">
        <v>0</v>
      </c>
      <c r="I25" s="207">
        <v>39.03</v>
      </c>
      <c r="J25" s="207">
        <v>0.98</v>
      </c>
      <c r="K25" s="207">
        <v>18.809999999999999</v>
      </c>
      <c r="L25" s="207">
        <v>0.35</v>
      </c>
      <c r="M25" s="207">
        <v>1.82</v>
      </c>
      <c r="N25" s="207">
        <v>1.89</v>
      </c>
      <c r="O25" s="207">
        <v>1.33</v>
      </c>
      <c r="P25" s="207">
        <v>0.49</v>
      </c>
      <c r="Q25" s="207">
        <v>0.33</v>
      </c>
      <c r="R25" s="207">
        <v>1.03</v>
      </c>
      <c r="S25" s="207">
        <v>0.42</v>
      </c>
      <c r="T25" s="207">
        <v>0</v>
      </c>
      <c r="U25" s="207">
        <v>1.91</v>
      </c>
      <c r="V25" s="207">
        <v>0.23</v>
      </c>
      <c r="W25" s="207">
        <v>0.56999999999999995</v>
      </c>
      <c r="X25" s="207">
        <v>2.39</v>
      </c>
      <c r="Y25" s="207">
        <v>0</v>
      </c>
      <c r="Z25" s="207">
        <v>2.25</v>
      </c>
      <c r="AA25" s="207">
        <v>1.29</v>
      </c>
      <c r="AB25" s="207">
        <v>0</v>
      </c>
      <c r="AC25" s="207">
        <v>5.57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-1.25</v>
      </c>
      <c r="AL25" s="207">
        <v>-1.59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14.96</v>
      </c>
      <c r="D26" s="207">
        <v>2.34</v>
      </c>
      <c r="E26" s="207">
        <v>0</v>
      </c>
      <c r="F26" s="207">
        <v>6.19</v>
      </c>
      <c r="G26" s="207">
        <v>9.67</v>
      </c>
      <c r="H26" s="207">
        <v>0</v>
      </c>
      <c r="I26" s="207">
        <v>39.03</v>
      </c>
      <c r="J26" s="207">
        <v>0.98</v>
      </c>
      <c r="K26" s="207">
        <v>18.809999999999999</v>
      </c>
      <c r="L26" s="207">
        <v>0.35</v>
      </c>
      <c r="M26" s="207">
        <v>1.82</v>
      </c>
      <c r="N26" s="207">
        <v>1.89</v>
      </c>
      <c r="O26" s="207">
        <v>1.33</v>
      </c>
      <c r="P26" s="207">
        <v>0.49</v>
      </c>
      <c r="Q26" s="207">
        <v>0.33</v>
      </c>
      <c r="R26" s="207">
        <v>1.03</v>
      </c>
      <c r="S26" s="207">
        <v>0.42</v>
      </c>
      <c r="T26" s="207">
        <v>0</v>
      </c>
      <c r="U26" s="207">
        <v>1.91</v>
      </c>
      <c r="V26" s="207">
        <v>0.23</v>
      </c>
      <c r="W26" s="207">
        <v>0.56999999999999995</v>
      </c>
      <c r="X26" s="207">
        <v>2.39</v>
      </c>
      <c r="Y26" s="207">
        <v>0</v>
      </c>
      <c r="Z26" s="207">
        <v>2.25</v>
      </c>
      <c r="AA26" s="207">
        <v>1.29</v>
      </c>
      <c r="AB26" s="207">
        <v>0</v>
      </c>
      <c r="AC26" s="207">
        <v>5.57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-1.25</v>
      </c>
      <c r="AL26" s="207">
        <v>-1.59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14.87</v>
      </c>
      <c r="D27" s="207">
        <v>2.34</v>
      </c>
      <c r="E27" s="207">
        <v>0</v>
      </c>
      <c r="F27" s="207">
        <v>6.19</v>
      </c>
      <c r="G27" s="207">
        <v>9.67</v>
      </c>
      <c r="H27" s="207">
        <v>0</v>
      </c>
      <c r="I27" s="207">
        <v>39.03</v>
      </c>
      <c r="J27" s="207">
        <v>0.98</v>
      </c>
      <c r="K27" s="207">
        <v>18.809999999999999</v>
      </c>
      <c r="L27" s="207">
        <v>0.35</v>
      </c>
      <c r="M27" s="207">
        <v>1.82</v>
      </c>
      <c r="N27" s="207">
        <v>1.89</v>
      </c>
      <c r="O27" s="207">
        <v>1.33</v>
      </c>
      <c r="P27" s="207">
        <v>0.49</v>
      </c>
      <c r="Q27" s="207">
        <v>0.32</v>
      </c>
      <c r="R27" s="207">
        <v>1.03</v>
      </c>
      <c r="S27" s="207">
        <v>0.42</v>
      </c>
      <c r="T27" s="207">
        <v>0</v>
      </c>
      <c r="U27" s="207">
        <v>1.91</v>
      </c>
      <c r="V27" s="207">
        <v>0.23</v>
      </c>
      <c r="W27" s="207">
        <v>0.56999999999999995</v>
      </c>
      <c r="X27" s="207">
        <v>2.39</v>
      </c>
      <c r="Y27" s="207">
        <v>0</v>
      </c>
      <c r="Z27" s="207">
        <v>2.25</v>
      </c>
      <c r="AA27" s="207">
        <v>1.29</v>
      </c>
      <c r="AB27" s="207">
        <v>0</v>
      </c>
      <c r="AC27" s="207">
        <v>5.57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-1.25</v>
      </c>
      <c r="AL27" s="207">
        <v>-1.59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14.87</v>
      </c>
      <c r="D28" s="207">
        <v>2.34</v>
      </c>
      <c r="E28" s="207">
        <v>0</v>
      </c>
      <c r="F28" s="207">
        <v>6.19</v>
      </c>
      <c r="G28" s="207">
        <v>9.67</v>
      </c>
      <c r="H28" s="207">
        <v>0</v>
      </c>
      <c r="I28" s="207">
        <v>39.03</v>
      </c>
      <c r="J28" s="207">
        <v>0.98</v>
      </c>
      <c r="K28" s="207">
        <v>18.809999999999999</v>
      </c>
      <c r="L28" s="207">
        <v>0.35</v>
      </c>
      <c r="M28" s="207">
        <v>1.82</v>
      </c>
      <c r="N28" s="207">
        <v>1.89</v>
      </c>
      <c r="O28" s="207">
        <v>1.33</v>
      </c>
      <c r="P28" s="207">
        <v>0.49</v>
      </c>
      <c r="Q28" s="207">
        <v>0.32</v>
      </c>
      <c r="R28" s="207">
        <v>1.03</v>
      </c>
      <c r="S28" s="207">
        <v>0.42</v>
      </c>
      <c r="T28" s="207">
        <v>0</v>
      </c>
      <c r="U28" s="207">
        <v>1.91</v>
      </c>
      <c r="V28" s="207">
        <v>0.23</v>
      </c>
      <c r="W28" s="207">
        <v>0.56999999999999995</v>
      </c>
      <c r="X28" s="207">
        <v>2.39</v>
      </c>
      <c r="Y28" s="207">
        <v>0</v>
      </c>
      <c r="Z28" s="207">
        <v>2.25</v>
      </c>
      <c r="AA28" s="207">
        <v>1.29</v>
      </c>
      <c r="AB28" s="207">
        <v>0</v>
      </c>
      <c r="AC28" s="207">
        <v>5.57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-1.25</v>
      </c>
      <c r="AL28" s="207">
        <v>-1.59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14.87</v>
      </c>
      <c r="D29" s="207">
        <v>2.34</v>
      </c>
      <c r="E29" s="207">
        <v>0</v>
      </c>
      <c r="F29" s="207">
        <v>6.19</v>
      </c>
      <c r="G29" s="207">
        <v>9.67</v>
      </c>
      <c r="H29" s="207">
        <v>0</v>
      </c>
      <c r="I29" s="207">
        <v>39.03</v>
      </c>
      <c r="J29" s="207">
        <v>0.98</v>
      </c>
      <c r="K29" s="207">
        <v>18.809999999999999</v>
      </c>
      <c r="L29" s="207">
        <v>0.35</v>
      </c>
      <c r="M29" s="207">
        <v>1.82</v>
      </c>
      <c r="N29" s="207">
        <v>1.89</v>
      </c>
      <c r="O29" s="207">
        <v>1.33</v>
      </c>
      <c r="P29" s="207">
        <v>0.49</v>
      </c>
      <c r="Q29" s="207">
        <v>0.32</v>
      </c>
      <c r="R29" s="207">
        <v>1.03</v>
      </c>
      <c r="S29" s="207">
        <v>0.42</v>
      </c>
      <c r="T29" s="207">
        <v>0</v>
      </c>
      <c r="U29" s="207">
        <v>1.91</v>
      </c>
      <c r="V29" s="207">
        <v>0.23</v>
      </c>
      <c r="W29" s="207">
        <v>0.56999999999999995</v>
      </c>
      <c r="X29" s="207">
        <v>2.39</v>
      </c>
      <c r="Y29" s="207">
        <v>0</v>
      </c>
      <c r="Z29" s="207">
        <v>2.25</v>
      </c>
      <c r="AA29" s="207">
        <v>1.29</v>
      </c>
      <c r="AB29" s="207">
        <v>0</v>
      </c>
      <c r="AC29" s="207">
        <v>5.98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-1.25</v>
      </c>
      <c r="AL29" s="207">
        <v>-1.59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14.87</v>
      </c>
      <c r="D30" s="207">
        <v>2.34</v>
      </c>
      <c r="E30" s="207">
        <v>0</v>
      </c>
      <c r="F30" s="207">
        <v>6.19</v>
      </c>
      <c r="G30" s="207">
        <v>9.67</v>
      </c>
      <c r="H30" s="207">
        <v>0</v>
      </c>
      <c r="I30" s="207">
        <v>39.03</v>
      </c>
      <c r="J30" s="207">
        <v>0.98</v>
      </c>
      <c r="K30" s="207">
        <v>18.809999999999999</v>
      </c>
      <c r="L30" s="207">
        <v>0.35</v>
      </c>
      <c r="M30" s="207">
        <v>1.82</v>
      </c>
      <c r="N30" s="207">
        <v>1.89</v>
      </c>
      <c r="O30" s="207">
        <v>1.33</v>
      </c>
      <c r="P30" s="207">
        <v>0.49</v>
      </c>
      <c r="Q30" s="207">
        <v>0.32</v>
      </c>
      <c r="R30" s="207">
        <v>1.03</v>
      </c>
      <c r="S30" s="207">
        <v>0.42</v>
      </c>
      <c r="T30" s="207">
        <v>0</v>
      </c>
      <c r="U30" s="207">
        <v>1.91</v>
      </c>
      <c r="V30" s="207">
        <v>0.23</v>
      </c>
      <c r="W30" s="207">
        <v>0.56999999999999995</v>
      </c>
      <c r="X30" s="207">
        <v>2.39</v>
      </c>
      <c r="Y30" s="207">
        <v>0</v>
      </c>
      <c r="Z30" s="207">
        <v>2.25</v>
      </c>
      <c r="AA30" s="207">
        <v>1.29</v>
      </c>
      <c r="AB30" s="207">
        <v>0</v>
      </c>
      <c r="AC30" s="207">
        <v>5.98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-1.25</v>
      </c>
      <c r="AL30" s="207">
        <v>-1.59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14.87</v>
      </c>
      <c r="D31" s="207">
        <v>2.34</v>
      </c>
      <c r="E31" s="207">
        <v>0</v>
      </c>
      <c r="F31" s="207">
        <v>6.19</v>
      </c>
      <c r="G31" s="207">
        <v>9.67</v>
      </c>
      <c r="H31" s="207">
        <v>0</v>
      </c>
      <c r="I31" s="207">
        <v>39.03</v>
      </c>
      <c r="J31" s="207">
        <v>0.98</v>
      </c>
      <c r="K31" s="207">
        <v>18.809999999999999</v>
      </c>
      <c r="L31" s="207">
        <v>0.35</v>
      </c>
      <c r="M31" s="207">
        <v>1.82</v>
      </c>
      <c r="N31" s="207">
        <v>1.89</v>
      </c>
      <c r="O31" s="207">
        <v>1.33</v>
      </c>
      <c r="P31" s="207">
        <v>0.49</v>
      </c>
      <c r="Q31" s="207">
        <v>0.32</v>
      </c>
      <c r="R31" s="207">
        <v>1.03</v>
      </c>
      <c r="S31" s="207">
        <v>0.42</v>
      </c>
      <c r="T31" s="207">
        <v>0</v>
      </c>
      <c r="U31" s="207">
        <v>1.91</v>
      </c>
      <c r="V31" s="207">
        <v>0.23</v>
      </c>
      <c r="W31" s="207">
        <v>0.56999999999999995</v>
      </c>
      <c r="X31" s="207">
        <v>2.39</v>
      </c>
      <c r="Y31" s="207">
        <v>0</v>
      </c>
      <c r="Z31" s="207">
        <v>2.25</v>
      </c>
      <c r="AA31" s="207">
        <v>1.29</v>
      </c>
      <c r="AB31" s="207">
        <v>0</v>
      </c>
      <c r="AC31" s="207">
        <v>5.98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-1.25</v>
      </c>
      <c r="AL31" s="207">
        <v>-1.59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14.87</v>
      </c>
      <c r="D32" s="207">
        <v>2.34</v>
      </c>
      <c r="E32" s="207">
        <v>0</v>
      </c>
      <c r="F32" s="207">
        <v>6.19</v>
      </c>
      <c r="G32" s="207">
        <v>9.67</v>
      </c>
      <c r="H32" s="207">
        <v>0</v>
      </c>
      <c r="I32" s="207">
        <v>39.03</v>
      </c>
      <c r="J32" s="207">
        <v>0.98</v>
      </c>
      <c r="K32" s="207">
        <v>18.809999999999999</v>
      </c>
      <c r="L32" s="207">
        <v>0.35</v>
      </c>
      <c r="M32" s="207">
        <v>1.82</v>
      </c>
      <c r="N32" s="207">
        <v>1.89</v>
      </c>
      <c r="O32" s="207">
        <v>1.33</v>
      </c>
      <c r="P32" s="207">
        <v>0.49</v>
      </c>
      <c r="Q32" s="207">
        <v>0.32</v>
      </c>
      <c r="R32" s="207">
        <v>1.03</v>
      </c>
      <c r="S32" s="207">
        <v>0.42</v>
      </c>
      <c r="T32" s="207">
        <v>0</v>
      </c>
      <c r="U32" s="207">
        <v>1.91</v>
      </c>
      <c r="V32" s="207">
        <v>0.23</v>
      </c>
      <c r="W32" s="207">
        <v>0.56999999999999995</v>
      </c>
      <c r="X32" s="207">
        <v>2.39</v>
      </c>
      <c r="Y32" s="207">
        <v>0</v>
      </c>
      <c r="Z32" s="207">
        <v>2.25</v>
      </c>
      <c r="AA32" s="207">
        <v>1.29</v>
      </c>
      <c r="AB32" s="207">
        <v>0</v>
      </c>
      <c r="AC32" s="207">
        <v>5.98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-1.25</v>
      </c>
      <c r="AL32" s="207">
        <v>-1.59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14.87</v>
      </c>
      <c r="D33" s="207">
        <v>2.34</v>
      </c>
      <c r="E33" s="207">
        <v>0</v>
      </c>
      <c r="F33" s="207">
        <v>6.19</v>
      </c>
      <c r="G33" s="207">
        <v>9.67</v>
      </c>
      <c r="H33" s="207">
        <v>0</v>
      </c>
      <c r="I33" s="207">
        <v>39.03</v>
      </c>
      <c r="J33" s="207">
        <v>0.98</v>
      </c>
      <c r="K33" s="207">
        <v>18.809999999999999</v>
      </c>
      <c r="L33" s="207">
        <v>0.35</v>
      </c>
      <c r="M33" s="207">
        <v>1.82</v>
      </c>
      <c r="N33" s="207">
        <v>1.89</v>
      </c>
      <c r="O33" s="207">
        <v>1.33</v>
      </c>
      <c r="P33" s="207">
        <v>0.49</v>
      </c>
      <c r="Q33" s="207">
        <v>0.32</v>
      </c>
      <c r="R33" s="207">
        <v>1.03</v>
      </c>
      <c r="S33" s="207">
        <v>0.42</v>
      </c>
      <c r="T33" s="207">
        <v>0</v>
      </c>
      <c r="U33" s="207">
        <v>1.91</v>
      </c>
      <c r="V33" s="207">
        <v>0.23</v>
      </c>
      <c r="W33" s="207">
        <v>0.56999999999999995</v>
      </c>
      <c r="X33" s="207">
        <v>2.39</v>
      </c>
      <c r="Y33" s="207">
        <v>0</v>
      </c>
      <c r="Z33" s="207">
        <v>2.25</v>
      </c>
      <c r="AA33" s="207">
        <v>1.29</v>
      </c>
      <c r="AB33" s="207">
        <v>0</v>
      </c>
      <c r="AC33" s="207">
        <v>5.98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-1.25</v>
      </c>
      <c r="AL33" s="207">
        <v>-1.59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14.87</v>
      </c>
      <c r="D34" s="207">
        <v>2.34</v>
      </c>
      <c r="E34" s="207">
        <v>0</v>
      </c>
      <c r="F34" s="207">
        <v>6.19</v>
      </c>
      <c r="G34" s="207">
        <v>9.67</v>
      </c>
      <c r="H34" s="207">
        <v>0</v>
      </c>
      <c r="I34" s="207">
        <v>39.03</v>
      </c>
      <c r="J34" s="207">
        <v>0.98</v>
      </c>
      <c r="K34" s="207">
        <v>18.809999999999999</v>
      </c>
      <c r="L34" s="207">
        <v>0.35</v>
      </c>
      <c r="M34" s="207">
        <v>1.82</v>
      </c>
      <c r="N34" s="207">
        <v>1.89</v>
      </c>
      <c r="O34" s="207">
        <v>1.33</v>
      </c>
      <c r="P34" s="207">
        <v>0.49</v>
      </c>
      <c r="Q34" s="207">
        <v>0.32</v>
      </c>
      <c r="R34" s="207">
        <v>1.03</v>
      </c>
      <c r="S34" s="207">
        <v>0.42</v>
      </c>
      <c r="T34" s="207">
        <v>0</v>
      </c>
      <c r="U34" s="207">
        <v>1.91</v>
      </c>
      <c r="V34" s="207">
        <v>0.23</v>
      </c>
      <c r="W34" s="207">
        <v>0.56999999999999995</v>
      </c>
      <c r="X34" s="207">
        <v>2.39</v>
      </c>
      <c r="Y34" s="207">
        <v>0</v>
      </c>
      <c r="Z34" s="207">
        <v>2.25</v>
      </c>
      <c r="AA34" s="207">
        <v>1.29</v>
      </c>
      <c r="AB34" s="207">
        <v>0</v>
      </c>
      <c r="AC34" s="207">
        <v>5.98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-1.25</v>
      </c>
      <c r="AL34" s="207">
        <v>-1.59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14.87</v>
      </c>
      <c r="D35" s="207">
        <v>2.34</v>
      </c>
      <c r="E35" s="207">
        <v>0</v>
      </c>
      <c r="F35" s="207">
        <v>6.19</v>
      </c>
      <c r="G35" s="207">
        <v>9.67</v>
      </c>
      <c r="H35" s="207">
        <v>0</v>
      </c>
      <c r="I35" s="207">
        <v>38.54</v>
      </c>
      <c r="J35" s="207">
        <v>0.98</v>
      </c>
      <c r="K35" s="207">
        <v>18.809999999999999</v>
      </c>
      <c r="L35" s="207">
        <v>0.35</v>
      </c>
      <c r="M35" s="207">
        <v>1.82</v>
      </c>
      <c r="N35" s="207">
        <v>1.89</v>
      </c>
      <c r="O35" s="207">
        <v>1.33</v>
      </c>
      <c r="P35" s="207">
        <v>0.49</v>
      </c>
      <c r="Q35" s="207">
        <v>0.32</v>
      </c>
      <c r="R35" s="207">
        <v>1.03</v>
      </c>
      <c r="S35" s="207">
        <v>0.42</v>
      </c>
      <c r="T35" s="207">
        <v>0</v>
      </c>
      <c r="U35" s="207">
        <v>1.91</v>
      </c>
      <c r="V35" s="207">
        <v>0.23</v>
      </c>
      <c r="W35" s="207">
        <v>0.56999999999999995</v>
      </c>
      <c r="X35" s="207">
        <v>2.39</v>
      </c>
      <c r="Y35" s="207">
        <v>0</v>
      </c>
      <c r="Z35" s="207">
        <v>2.25</v>
      </c>
      <c r="AA35" s="207">
        <v>1.29</v>
      </c>
      <c r="AB35" s="207">
        <v>0</v>
      </c>
      <c r="AC35" s="207">
        <v>5.77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-1.25</v>
      </c>
      <c r="AL35" s="207">
        <v>-1.59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14.87</v>
      </c>
      <c r="D36" s="207">
        <v>2.34</v>
      </c>
      <c r="E36" s="207">
        <v>0</v>
      </c>
      <c r="F36" s="207">
        <v>6.19</v>
      </c>
      <c r="G36" s="207">
        <v>9.67</v>
      </c>
      <c r="H36" s="207">
        <v>0</v>
      </c>
      <c r="I36" s="207">
        <v>38.54</v>
      </c>
      <c r="J36" s="207">
        <v>0.98</v>
      </c>
      <c r="K36" s="207">
        <v>18.809999999999999</v>
      </c>
      <c r="L36" s="207">
        <v>0.35</v>
      </c>
      <c r="M36" s="207">
        <v>1.82</v>
      </c>
      <c r="N36" s="207">
        <v>1.89</v>
      </c>
      <c r="O36" s="207">
        <v>1.33</v>
      </c>
      <c r="P36" s="207">
        <v>0.49</v>
      </c>
      <c r="Q36" s="207">
        <v>0.32</v>
      </c>
      <c r="R36" s="207">
        <v>1.03</v>
      </c>
      <c r="S36" s="207">
        <v>0.42</v>
      </c>
      <c r="T36" s="207">
        <v>0</v>
      </c>
      <c r="U36" s="207">
        <v>1.91</v>
      </c>
      <c r="V36" s="207">
        <v>0.23</v>
      </c>
      <c r="W36" s="207">
        <v>0.56999999999999995</v>
      </c>
      <c r="X36" s="207">
        <v>2.39</v>
      </c>
      <c r="Y36" s="207">
        <v>0</v>
      </c>
      <c r="Z36" s="207">
        <v>2.25</v>
      </c>
      <c r="AA36" s="207">
        <v>1.29</v>
      </c>
      <c r="AB36" s="207">
        <v>0</v>
      </c>
      <c r="AC36" s="207">
        <v>5.77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-1.25</v>
      </c>
      <c r="AL36" s="207">
        <v>-1.59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14.87</v>
      </c>
      <c r="D37" s="207">
        <v>2.34</v>
      </c>
      <c r="E37" s="207">
        <v>0</v>
      </c>
      <c r="F37" s="207">
        <v>6.19</v>
      </c>
      <c r="G37" s="207">
        <v>9.67</v>
      </c>
      <c r="H37" s="207">
        <v>0</v>
      </c>
      <c r="I37" s="207">
        <v>38.54</v>
      </c>
      <c r="J37" s="207">
        <v>0.98</v>
      </c>
      <c r="K37" s="207">
        <v>18.809999999999999</v>
      </c>
      <c r="L37" s="207">
        <v>0.35</v>
      </c>
      <c r="M37" s="207">
        <v>1.82</v>
      </c>
      <c r="N37" s="207">
        <v>1.89</v>
      </c>
      <c r="O37" s="207">
        <v>1.33</v>
      </c>
      <c r="P37" s="207">
        <v>0.49</v>
      </c>
      <c r="Q37" s="207">
        <v>0.32</v>
      </c>
      <c r="R37" s="207">
        <v>1.03</v>
      </c>
      <c r="S37" s="207">
        <v>0.42</v>
      </c>
      <c r="T37" s="207">
        <v>0</v>
      </c>
      <c r="U37" s="207">
        <v>1.91</v>
      </c>
      <c r="V37" s="207">
        <v>0.23</v>
      </c>
      <c r="W37" s="207">
        <v>0.56999999999999995</v>
      </c>
      <c r="X37" s="207">
        <v>2.39</v>
      </c>
      <c r="Y37" s="207">
        <v>0</v>
      </c>
      <c r="Z37" s="207">
        <v>2.25</v>
      </c>
      <c r="AA37" s="207">
        <v>1.29</v>
      </c>
      <c r="AB37" s="207">
        <v>0</v>
      </c>
      <c r="AC37" s="207">
        <v>5.77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-1.25</v>
      </c>
      <c r="AL37" s="207">
        <v>-1.59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14.87</v>
      </c>
      <c r="D38" s="207">
        <v>2.34</v>
      </c>
      <c r="E38" s="207">
        <v>0</v>
      </c>
      <c r="F38" s="207">
        <v>6.19</v>
      </c>
      <c r="G38" s="207">
        <v>9.67</v>
      </c>
      <c r="H38" s="207">
        <v>0</v>
      </c>
      <c r="I38" s="207">
        <v>38.54</v>
      </c>
      <c r="J38" s="207">
        <v>0.98</v>
      </c>
      <c r="K38" s="207">
        <v>18.809999999999999</v>
      </c>
      <c r="L38" s="207">
        <v>0.35</v>
      </c>
      <c r="M38" s="207">
        <v>1.82</v>
      </c>
      <c r="N38" s="207">
        <v>1.89</v>
      </c>
      <c r="O38" s="207">
        <v>1.33</v>
      </c>
      <c r="P38" s="207">
        <v>0.49</v>
      </c>
      <c r="Q38" s="207">
        <v>0.32</v>
      </c>
      <c r="R38" s="207">
        <v>1.03</v>
      </c>
      <c r="S38" s="207">
        <v>0.42</v>
      </c>
      <c r="T38" s="207">
        <v>0</v>
      </c>
      <c r="U38" s="207">
        <v>1.91</v>
      </c>
      <c r="V38" s="207">
        <v>0.23</v>
      </c>
      <c r="W38" s="207">
        <v>0.56999999999999995</v>
      </c>
      <c r="X38" s="207">
        <v>2.39</v>
      </c>
      <c r="Y38" s="207">
        <v>0</v>
      </c>
      <c r="Z38" s="207">
        <v>2.25</v>
      </c>
      <c r="AA38" s="207">
        <v>1.29</v>
      </c>
      <c r="AB38" s="207">
        <v>0</v>
      </c>
      <c r="AC38" s="207">
        <v>5.77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-1.25</v>
      </c>
      <c r="AL38" s="207">
        <v>-1.59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14.87</v>
      </c>
      <c r="D39" s="207">
        <v>2.34</v>
      </c>
      <c r="E39" s="207">
        <v>0</v>
      </c>
      <c r="F39" s="207">
        <v>6.19</v>
      </c>
      <c r="G39" s="207">
        <v>9.67</v>
      </c>
      <c r="H39" s="207">
        <v>0</v>
      </c>
      <c r="I39" s="207">
        <v>38.54</v>
      </c>
      <c r="J39" s="207">
        <v>0.98</v>
      </c>
      <c r="K39" s="207">
        <v>18.809999999999999</v>
      </c>
      <c r="L39" s="207">
        <v>0.35</v>
      </c>
      <c r="M39" s="207">
        <v>1.82</v>
      </c>
      <c r="N39" s="207">
        <v>1.89</v>
      </c>
      <c r="O39" s="207">
        <v>1.33</v>
      </c>
      <c r="P39" s="207">
        <v>0.49</v>
      </c>
      <c r="Q39" s="207">
        <v>0.32</v>
      </c>
      <c r="R39" s="207">
        <v>1.03</v>
      </c>
      <c r="S39" s="207">
        <v>0.42</v>
      </c>
      <c r="T39" s="207">
        <v>0</v>
      </c>
      <c r="U39" s="207">
        <v>1.91</v>
      </c>
      <c r="V39" s="207">
        <v>0.23</v>
      </c>
      <c r="W39" s="207">
        <v>0.56999999999999995</v>
      </c>
      <c r="X39" s="207">
        <v>2.39</v>
      </c>
      <c r="Y39" s="207">
        <v>0</v>
      </c>
      <c r="Z39" s="207">
        <v>2.25</v>
      </c>
      <c r="AA39" s="207">
        <v>1.29</v>
      </c>
      <c r="AB39" s="207">
        <v>0</v>
      </c>
      <c r="AC39" s="207">
        <v>5.77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-1.25</v>
      </c>
      <c r="AL39" s="207">
        <v>-1.59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14.87</v>
      </c>
      <c r="D40" s="207">
        <v>2.34</v>
      </c>
      <c r="E40" s="207">
        <v>0</v>
      </c>
      <c r="F40" s="207">
        <v>6.19</v>
      </c>
      <c r="G40" s="207">
        <v>9.67</v>
      </c>
      <c r="H40" s="207">
        <v>0</v>
      </c>
      <c r="I40" s="207">
        <v>38.54</v>
      </c>
      <c r="J40" s="207">
        <v>0.98</v>
      </c>
      <c r="K40" s="207">
        <v>18.809999999999999</v>
      </c>
      <c r="L40" s="207">
        <v>0.35</v>
      </c>
      <c r="M40" s="207">
        <v>1.82</v>
      </c>
      <c r="N40" s="207">
        <v>1.89</v>
      </c>
      <c r="O40" s="207">
        <v>1.33</v>
      </c>
      <c r="P40" s="207">
        <v>0.49</v>
      </c>
      <c r="Q40" s="207">
        <v>0.32</v>
      </c>
      <c r="R40" s="207">
        <v>1.03</v>
      </c>
      <c r="S40" s="207">
        <v>0.42</v>
      </c>
      <c r="T40" s="207">
        <v>0</v>
      </c>
      <c r="U40" s="207">
        <v>1.91</v>
      </c>
      <c r="V40" s="207">
        <v>0.23</v>
      </c>
      <c r="W40" s="207">
        <v>0.56999999999999995</v>
      </c>
      <c r="X40" s="207">
        <v>2.39</v>
      </c>
      <c r="Y40" s="207">
        <v>0</v>
      </c>
      <c r="Z40" s="207">
        <v>2.25</v>
      </c>
      <c r="AA40" s="207">
        <v>1.29</v>
      </c>
      <c r="AB40" s="207">
        <v>0</v>
      </c>
      <c r="AC40" s="207">
        <v>5.77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-1.25</v>
      </c>
      <c r="AL40" s="207">
        <v>-1.59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14.87</v>
      </c>
      <c r="D41" s="207">
        <v>2.34</v>
      </c>
      <c r="E41" s="207">
        <v>0</v>
      </c>
      <c r="F41" s="207">
        <v>6.19</v>
      </c>
      <c r="G41" s="207">
        <v>9.67</v>
      </c>
      <c r="H41" s="207">
        <v>0</v>
      </c>
      <c r="I41" s="207">
        <v>38.54</v>
      </c>
      <c r="J41" s="207">
        <v>0.98</v>
      </c>
      <c r="K41" s="207">
        <v>18.809999999999999</v>
      </c>
      <c r="L41" s="207">
        <v>0.35</v>
      </c>
      <c r="M41" s="207">
        <v>1.82</v>
      </c>
      <c r="N41" s="207">
        <v>1.89</v>
      </c>
      <c r="O41" s="207">
        <v>1.33</v>
      </c>
      <c r="P41" s="207">
        <v>0.49</v>
      </c>
      <c r="Q41" s="207">
        <v>0.32</v>
      </c>
      <c r="R41" s="207">
        <v>1.03</v>
      </c>
      <c r="S41" s="207">
        <v>0.42</v>
      </c>
      <c r="T41" s="207">
        <v>0</v>
      </c>
      <c r="U41" s="207">
        <v>1.91</v>
      </c>
      <c r="V41" s="207">
        <v>0.23</v>
      </c>
      <c r="W41" s="207">
        <v>0.56999999999999995</v>
      </c>
      <c r="X41" s="207">
        <v>2.39</v>
      </c>
      <c r="Y41" s="207">
        <v>0</v>
      </c>
      <c r="Z41" s="207">
        <v>2.25</v>
      </c>
      <c r="AA41" s="207">
        <v>1.29</v>
      </c>
      <c r="AB41" s="207">
        <v>0</v>
      </c>
      <c r="AC41" s="207">
        <v>5.77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-1.25</v>
      </c>
      <c r="AL41" s="207">
        <v>-1.59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14.87</v>
      </c>
      <c r="D42" s="207">
        <v>2.34</v>
      </c>
      <c r="E42" s="207">
        <v>0</v>
      </c>
      <c r="F42" s="207">
        <v>6.19</v>
      </c>
      <c r="G42" s="207">
        <v>9.67</v>
      </c>
      <c r="H42" s="207">
        <v>0</v>
      </c>
      <c r="I42" s="207">
        <v>38.54</v>
      </c>
      <c r="J42" s="207">
        <v>0.98</v>
      </c>
      <c r="K42" s="207">
        <v>18.809999999999999</v>
      </c>
      <c r="L42" s="207">
        <v>0.35</v>
      </c>
      <c r="M42" s="207">
        <v>1.82</v>
      </c>
      <c r="N42" s="207">
        <v>1.89</v>
      </c>
      <c r="O42" s="207">
        <v>1.33</v>
      </c>
      <c r="P42" s="207">
        <v>0.49</v>
      </c>
      <c r="Q42" s="207">
        <v>0.32</v>
      </c>
      <c r="R42" s="207">
        <v>1.03</v>
      </c>
      <c r="S42" s="207">
        <v>0.42</v>
      </c>
      <c r="T42" s="207">
        <v>0</v>
      </c>
      <c r="U42" s="207">
        <v>1.91</v>
      </c>
      <c r="V42" s="207">
        <v>0.23</v>
      </c>
      <c r="W42" s="207">
        <v>0.56999999999999995</v>
      </c>
      <c r="X42" s="207">
        <v>2.39</v>
      </c>
      <c r="Y42" s="207">
        <v>0</v>
      </c>
      <c r="Z42" s="207">
        <v>2.25</v>
      </c>
      <c r="AA42" s="207">
        <v>1.29</v>
      </c>
      <c r="AB42" s="207">
        <v>0</v>
      </c>
      <c r="AC42" s="207">
        <v>5.77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-1.25</v>
      </c>
      <c r="AL42" s="207">
        <v>-1.59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14.77</v>
      </c>
      <c r="D43" s="207">
        <v>2.34</v>
      </c>
      <c r="E43" s="207">
        <v>0</v>
      </c>
      <c r="F43" s="207">
        <v>6.19</v>
      </c>
      <c r="G43" s="207">
        <v>9.67</v>
      </c>
      <c r="H43" s="207">
        <v>0</v>
      </c>
      <c r="I43" s="207">
        <v>38.54</v>
      </c>
      <c r="J43" s="207">
        <v>0.98</v>
      </c>
      <c r="K43" s="207">
        <v>18.809999999999999</v>
      </c>
      <c r="L43" s="207">
        <v>0.35</v>
      </c>
      <c r="M43" s="207">
        <v>1.82</v>
      </c>
      <c r="N43" s="207">
        <v>1.89</v>
      </c>
      <c r="O43" s="207">
        <v>1.33</v>
      </c>
      <c r="P43" s="207">
        <v>0.49</v>
      </c>
      <c r="Q43" s="207">
        <v>0</v>
      </c>
      <c r="R43" s="207">
        <v>0.73</v>
      </c>
      <c r="S43" s="207">
        <v>0</v>
      </c>
      <c r="T43" s="207">
        <v>0</v>
      </c>
      <c r="U43" s="207">
        <v>1.91</v>
      </c>
      <c r="V43" s="207">
        <v>0</v>
      </c>
      <c r="W43" s="207">
        <v>0.27</v>
      </c>
      <c r="X43" s="207">
        <v>2.39</v>
      </c>
      <c r="Y43" s="207">
        <v>0</v>
      </c>
      <c r="Z43" s="207">
        <v>2.25</v>
      </c>
      <c r="AA43" s="207">
        <v>1.3</v>
      </c>
      <c r="AB43" s="207">
        <v>0</v>
      </c>
      <c r="AC43" s="207">
        <v>5.57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-1.25</v>
      </c>
      <c r="AL43" s="207">
        <v>-1.59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14.77</v>
      </c>
      <c r="D44" s="207">
        <v>2.34</v>
      </c>
      <c r="E44" s="207">
        <v>0</v>
      </c>
      <c r="F44" s="207">
        <v>6.19</v>
      </c>
      <c r="G44" s="207">
        <v>9.67</v>
      </c>
      <c r="H44" s="207">
        <v>0</v>
      </c>
      <c r="I44" s="207">
        <v>38.54</v>
      </c>
      <c r="J44" s="207">
        <v>0.98</v>
      </c>
      <c r="K44" s="207">
        <v>18.809999999999999</v>
      </c>
      <c r="L44" s="207">
        <v>0.49</v>
      </c>
      <c r="M44" s="207">
        <v>1.82</v>
      </c>
      <c r="N44" s="207">
        <v>1.89</v>
      </c>
      <c r="O44" s="207">
        <v>1.33</v>
      </c>
      <c r="P44" s="207">
        <v>0.49</v>
      </c>
      <c r="Q44" s="207">
        <v>0.32</v>
      </c>
      <c r="R44" s="207">
        <v>1.03</v>
      </c>
      <c r="S44" s="207">
        <v>0.42</v>
      </c>
      <c r="T44" s="207">
        <v>0</v>
      </c>
      <c r="U44" s="207">
        <v>1.91</v>
      </c>
      <c r="V44" s="207">
        <v>0.23</v>
      </c>
      <c r="W44" s="207">
        <v>0.68</v>
      </c>
      <c r="X44" s="207">
        <v>2.39</v>
      </c>
      <c r="Y44" s="207">
        <v>0</v>
      </c>
      <c r="Z44" s="207">
        <v>2.25</v>
      </c>
      <c r="AA44" s="207">
        <v>1.29</v>
      </c>
      <c r="AB44" s="207">
        <v>0</v>
      </c>
      <c r="AC44" s="207">
        <v>5.57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-1.25</v>
      </c>
      <c r="AL44" s="207">
        <v>-1.59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14.77</v>
      </c>
      <c r="D45" s="207">
        <v>2.34</v>
      </c>
      <c r="E45" s="207">
        <v>0</v>
      </c>
      <c r="F45" s="207">
        <v>6.19</v>
      </c>
      <c r="G45" s="207">
        <v>9.67</v>
      </c>
      <c r="H45" s="207">
        <v>0</v>
      </c>
      <c r="I45" s="207">
        <v>38.54</v>
      </c>
      <c r="J45" s="207">
        <v>0.98</v>
      </c>
      <c r="K45" s="207">
        <v>18.809999999999999</v>
      </c>
      <c r="L45" s="207">
        <v>0.35</v>
      </c>
      <c r="M45" s="207">
        <v>1.82</v>
      </c>
      <c r="N45" s="207">
        <v>1.89</v>
      </c>
      <c r="O45" s="207">
        <v>1.33</v>
      </c>
      <c r="P45" s="207">
        <v>0.49</v>
      </c>
      <c r="Q45" s="207">
        <v>0.72</v>
      </c>
      <c r="R45" s="207">
        <v>1.03</v>
      </c>
      <c r="S45" s="207">
        <v>0.42</v>
      </c>
      <c r="T45" s="207">
        <v>0</v>
      </c>
      <c r="U45" s="207">
        <v>1.91</v>
      </c>
      <c r="V45" s="207">
        <v>0</v>
      </c>
      <c r="W45" s="207">
        <v>0.27</v>
      </c>
      <c r="X45" s="207">
        <v>2.39</v>
      </c>
      <c r="Y45" s="207">
        <v>0</v>
      </c>
      <c r="Z45" s="207">
        <v>2.25</v>
      </c>
      <c r="AA45" s="207">
        <v>1.3</v>
      </c>
      <c r="AB45" s="207">
        <v>0</v>
      </c>
      <c r="AC45" s="207">
        <v>5.57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-1.25</v>
      </c>
      <c r="AL45" s="207">
        <v>-1.59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14.77</v>
      </c>
      <c r="D46" s="207">
        <v>2.34</v>
      </c>
      <c r="E46" s="207">
        <v>0</v>
      </c>
      <c r="F46" s="207">
        <v>6.19</v>
      </c>
      <c r="G46" s="207">
        <v>9.67</v>
      </c>
      <c r="H46" s="207">
        <v>0</v>
      </c>
      <c r="I46" s="207">
        <v>38.54</v>
      </c>
      <c r="J46" s="207">
        <v>0.98</v>
      </c>
      <c r="K46" s="207">
        <v>18.809999999999999</v>
      </c>
      <c r="L46" s="207">
        <v>0.35</v>
      </c>
      <c r="M46" s="207">
        <v>1.82</v>
      </c>
      <c r="N46" s="207">
        <v>1.89</v>
      </c>
      <c r="O46" s="207">
        <v>1.33</v>
      </c>
      <c r="P46" s="207">
        <v>0.49</v>
      </c>
      <c r="Q46" s="207">
        <v>0.72</v>
      </c>
      <c r="R46" s="207">
        <v>1.03</v>
      </c>
      <c r="S46" s="207">
        <v>0.42</v>
      </c>
      <c r="T46" s="207">
        <v>0</v>
      </c>
      <c r="U46" s="207">
        <v>1.91</v>
      </c>
      <c r="V46" s="207">
        <v>0</v>
      </c>
      <c r="W46" s="207">
        <v>0.27</v>
      </c>
      <c r="X46" s="207">
        <v>2.39</v>
      </c>
      <c r="Y46" s="207">
        <v>0</v>
      </c>
      <c r="Z46" s="207">
        <v>2.25</v>
      </c>
      <c r="AA46" s="207">
        <v>1.3</v>
      </c>
      <c r="AB46" s="207">
        <v>0</v>
      </c>
      <c r="AC46" s="207">
        <v>5.57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-1.25</v>
      </c>
      <c r="AL46" s="207">
        <v>-1.59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14.77</v>
      </c>
      <c r="D47" s="207">
        <v>2.34</v>
      </c>
      <c r="E47" s="207">
        <v>0</v>
      </c>
      <c r="F47" s="207">
        <v>6.19</v>
      </c>
      <c r="G47" s="207">
        <v>9.67</v>
      </c>
      <c r="H47" s="207">
        <v>0</v>
      </c>
      <c r="I47" s="207">
        <v>38.54</v>
      </c>
      <c r="J47" s="207">
        <v>0.98</v>
      </c>
      <c r="K47" s="207">
        <v>18.809999999999999</v>
      </c>
      <c r="L47" s="207">
        <v>0.35</v>
      </c>
      <c r="M47" s="207">
        <v>1.82</v>
      </c>
      <c r="N47" s="207">
        <v>1.89</v>
      </c>
      <c r="O47" s="207">
        <v>1.33</v>
      </c>
      <c r="P47" s="207">
        <v>0.49</v>
      </c>
      <c r="Q47" s="207">
        <v>1.24</v>
      </c>
      <c r="R47" s="207">
        <v>1.23</v>
      </c>
      <c r="S47" s="207">
        <v>1.44</v>
      </c>
      <c r="T47" s="207">
        <v>0</v>
      </c>
      <c r="U47" s="207">
        <v>1.91</v>
      </c>
      <c r="V47" s="207">
        <v>0.23</v>
      </c>
      <c r="W47" s="207">
        <v>0.68</v>
      </c>
      <c r="X47" s="207">
        <v>2.39</v>
      </c>
      <c r="Y47" s="207">
        <v>0</v>
      </c>
      <c r="Z47" s="207">
        <v>2.25</v>
      </c>
      <c r="AA47" s="207">
        <v>1.29</v>
      </c>
      <c r="AB47" s="207">
        <v>0</v>
      </c>
      <c r="AC47" s="207">
        <v>5.57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-1.59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14.77</v>
      </c>
      <c r="D48" s="207">
        <v>2.34</v>
      </c>
      <c r="E48" s="207">
        <v>0</v>
      </c>
      <c r="F48" s="207">
        <v>6.19</v>
      </c>
      <c r="G48" s="207">
        <v>9.67</v>
      </c>
      <c r="H48" s="207">
        <v>0</v>
      </c>
      <c r="I48" s="207">
        <v>38.54</v>
      </c>
      <c r="J48" s="207">
        <v>0.98</v>
      </c>
      <c r="K48" s="207">
        <v>18.809999999999999</v>
      </c>
      <c r="L48" s="207">
        <v>0.35</v>
      </c>
      <c r="M48" s="207">
        <v>1.82</v>
      </c>
      <c r="N48" s="207">
        <v>1.89</v>
      </c>
      <c r="O48" s="207">
        <v>1.33</v>
      </c>
      <c r="P48" s="207">
        <v>0.49</v>
      </c>
      <c r="Q48" s="207">
        <v>1.24</v>
      </c>
      <c r="R48" s="207">
        <v>1.03</v>
      </c>
      <c r="S48" s="207">
        <v>0.42</v>
      </c>
      <c r="T48" s="207">
        <v>0</v>
      </c>
      <c r="U48" s="207">
        <v>1.91</v>
      </c>
      <c r="V48" s="207">
        <v>0.23</v>
      </c>
      <c r="W48" s="207">
        <v>0.68</v>
      </c>
      <c r="X48" s="207">
        <v>2.39</v>
      </c>
      <c r="Y48" s="207">
        <v>0</v>
      </c>
      <c r="Z48" s="207">
        <v>2.25</v>
      </c>
      <c r="AA48" s="207">
        <v>1.29</v>
      </c>
      <c r="AB48" s="207">
        <v>0</v>
      </c>
      <c r="AC48" s="207">
        <v>5.57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-1.59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14.77</v>
      </c>
      <c r="D49" s="207">
        <v>2.34</v>
      </c>
      <c r="E49" s="207">
        <v>0</v>
      </c>
      <c r="F49" s="207">
        <v>6.19</v>
      </c>
      <c r="G49" s="207">
        <v>9.67</v>
      </c>
      <c r="H49" s="207">
        <v>0</v>
      </c>
      <c r="I49" s="207">
        <v>38.54</v>
      </c>
      <c r="J49" s="207">
        <v>0.98</v>
      </c>
      <c r="K49" s="207">
        <v>18.809999999999999</v>
      </c>
      <c r="L49" s="207">
        <v>0.35</v>
      </c>
      <c r="M49" s="207">
        <v>1.82</v>
      </c>
      <c r="N49" s="207">
        <v>1.89</v>
      </c>
      <c r="O49" s="207">
        <v>1.33</v>
      </c>
      <c r="P49" s="207">
        <v>0.49</v>
      </c>
      <c r="Q49" s="207">
        <v>1.24</v>
      </c>
      <c r="R49" s="207">
        <v>1.03</v>
      </c>
      <c r="S49" s="207">
        <v>0.42</v>
      </c>
      <c r="T49" s="207">
        <v>0</v>
      </c>
      <c r="U49" s="207">
        <v>1.91</v>
      </c>
      <c r="V49" s="207">
        <v>0.23</v>
      </c>
      <c r="W49" s="207">
        <v>0.68</v>
      </c>
      <c r="X49" s="207">
        <v>2.39</v>
      </c>
      <c r="Y49" s="207">
        <v>0</v>
      </c>
      <c r="Z49" s="207">
        <v>2.25</v>
      </c>
      <c r="AA49" s="207">
        <v>1.29</v>
      </c>
      <c r="AB49" s="207">
        <v>0</v>
      </c>
      <c r="AC49" s="207">
        <v>5.57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-1.59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14.77</v>
      </c>
      <c r="D50" s="207">
        <v>2.34</v>
      </c>
      <c r="E50" s="207">
        <v>0</v>
      </c>
      <c r="F50" s="207">
        <v>6.19</v>
      </c>
      <c r="G50" s="207">
        <v>9.67</v>
      </c>
      <c r="H50" s="207">
        <v>0</v>
      </c>
      <c r="I50" s="207">
        <v>38.54</v>
      </c>
      <c r="J50" s="207">
        <v>0.98</v>
      </c>
      <c r="K50" s="207">
        <v>18.809999999999999</v>
      </c>
      <c r="L50" s="207">
        <v>0.35</v>
      </c>
      <c r="M50" s="207">
        <v>1.82</v>
      </c>
      <c r="N50" s="207">
        <v>1.89</v>
      </c>
      <c r="O50" s="207">
        <v>1.33</v>
      </c>
      <c r="P50" s="207">
        <v>0.49</v>
      </c>
      <c r="Q50" s="207">
        <v>1.24</v>
      </c>
      <c r="R50" s="207">
        <v>1.03</v>
      </c>
      <c r="S50" s="207">
        <v>0.42</v>
      </c>
      <c r="T50" s="207">
        <v>0</v>
      </c>
      <c r="U50" s="207">
        <v>1.91</v>
      </c>
      <c r="V50" s="207">
        <v>0.23</v>
      </c>
      <c r="W50" s="207">
        <v>0.68</v>
      </c>
      <c r="X50" s="207">
        <v>2.39</v>
      </c>
      <c r="Y50" s="207">
        <v>0</v>
      </c>
      <c r="Z50" s="207">
        <v>2.25</v>
      </c>
      <c r="AA50" s="207">
        <v>1.29</v>
      </c>
      <c r="AB50" s="207">
        <v>0</v>
      </c>
      <c r="AC50" s="207">
        <v>5.57</v>
      </c>
      <c r="AD50" s="207">
        <v>12.46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-1.59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14.77</v>
      </c>
      <c r="D51" s="207">
        <v>2.34</v>
      </c>
      <c r="E51" s="207">
        <v>0</v>
      </c>
      <c r="F51" s="207">
        <v>6.19</v>
      </c>
      <c r="G51" s="207">
        <v>9.67</v>
      </c>
      <c r="H51" s="207">
        <v>0</v>
      </c>
      <c r="I51" s="207">
        <v>38.54</v>
      </c>
      <c r="J51" s="207">
        <v>0.98</v>
      </c>
      <c r="K51" s="207">
        <v>18.809999999999999</v>
      </c>
      <c r="L51" s="207">
        <v>0.35</v>
      </c>
      <c r="M51" s="207">
        <v>1.82</v>
      </c>
      <c r="N51" s="207">
        <v>1.89</v>
      </c>
      <c r="O51" s="207">
        <v>1.33</v>
      </c>
      <c r="P51" s="207">
        <v>0.49</v>
      </c>
      <c r="Q51" s="207">
        <v>1.24</v>
      </c>
      <c r="R51" s="207">
        <v>1.03</v>
      </c>
      <c r="S51" s="207">
        <v>0.42</v>
      </c>
      <c r="T51" s="207">
        <v>0</v>
      </c>
      <c r="U51" s="207">
        <v>1.91</v>
      </c>
      <c r="V51" s="207">
        <v>0.23</v>
      </c>
      <c r="W51" s="207">
        <v>0.68</v>
      </c>
      <c r="X51" s="207">
        <v>2.39</v>
      </c>
      <c r="Y51" s="207">
        <v>0</v>
      </c>
      <c r="Z51" s="207">
        <v>2.25</v>
      </c>
      <c r="AA51" s="207">
        <v>1.29</v>
      </c>
      <c r="AB51" s="207">
        <v>0</v>
      </c>
      <c r="AC51" s="207">
        <v>5.57</v>
      </c>
      <c r="AD51" s="207">
        <v>12.46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-1.27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14.77</v>
      </c>
      <c r="D52" s="207">
        <v>2.34</v>
      </c>
      <c r="E52" s="207">
        <v>0</v>
      </c>
      <c r="F52" s="207">
        <v>6.19</v>
      </c>
      <c r="G52" s="207">
        <v>9.67</v>
      </c>
      <c r="H52" s="207">
        <v>0</v>
      </c>
      <c r="I52" s="207">
        <v>38.54</v>
      </c>
      <c r="J52" s="207">
        <v>0.98</v>
      </c>
      <c r="K52" s="207">
        <v>18.809999999999999</v>
      </c>
      <c r="L52" s="207">
        <v>0.35</v>
      </c>
      <c r="M52" s="207">
        <v>1.82</v>
      </c>
      <c r="N52" s="207">
        <v>1.89</v>
      </c>
      <c r="O52" s="207">
        <v>1.33</v>
      </c>
      <c r="P52" s="207">
        <v>0.49</v>
      </c>
      <c r="Q52" s="207">
        <v>1.24</v>
      </c>
      <c r="R52" s="207">
        <v>1.03</v>
      </c>
      <c r="S52" s="207">
        <v>0.42</v>
      </c>
      <c r="T52" s="207">
        <v>0</v>
      </c>
      <c r="U52" s="207">
        <v>1.91</v>
      </c>
      <c r="V52" s="207">
        <v>0.23</v>
      </c>
      <c r="W52" s="207">
        <v>0.68</v>
      </c>
      <c r="X52" s="207">
        <v>2.39</v>
      </c>
      <c r="Y52" s="207">
        <v>0</v>
      </c>
      <c r="Z52" s="207">
        <v>2.25</v>
      </c>
      <c r="AA52" s="207">
        <v>1.29</v>
      </c>
      <c r="AB52" s="207">
        <v>0</v>
      </c>
      <c r="AC52" s="207">
        <v>5.57</v>
      </c>
      <c r="AD52" s="207">
        <v>12.46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-1.27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14.77</v>
      </c>
      <c r="D53" s="207">
        <v>2.34</v>
      </c>
      <c r="E53" s="207">
        <v>0</v>
      </c>
      <c r="F53" s="207">
        <v>6.19</v>
      </c>
      <c r="G53" s="207">
        <v>9.67</v>
      </c>
      <c r="H53" s="207">
        <v>0</v>
      </c>
      <c r="I53" s="207">
        <v>38.54</v>
      </c>
      <c r="J53" s="207">
        <v>0.98</v>
      </c>
      <c r="K53" s="207">
        <v>46.61</v>
      </c>
      <c r="L53" s="207">
        <v>0.35</v>
      </c>
      <c r="M53" s="207">
        <v>1.82</v>
      </c>
      <c r="N53" s="207">
        <v>1.89</v>
      </c>
      <c r="O53" s="207">
        <v>1.33</v>
      </c>
      <c r="P53" s="207">
        <v>0.49</v>
      </c>
      <c r="Q53" s="207">
        <v>0.72</v>
      </c>
      <c r="R53" s="207">
        <v>1.03</v>
      </c>
      <c r="S53" s="207">
        <v>0</v>
      </c>
      <c r="T53" s="207">
        <v>0</v>
      </c>
      <c r="U53" s="207">
        <v>1.91</v>
      </c>
      <c r="V53" s="207">
        <v>0.23</v>
      </c>
      <c r="W53" s="207">
        <v>0.68</v>
      </c>
      <c r="X53" s="207">
        <v>2.39</v>
      </c>
      <c r="Y53" s="207">
        <v>0</v>
      </c>
      <c r="Z53" s="207">
        <v>2.25</v>
      </c>
      <c r="AA53" s="207">
        <v>1.3</v>
      </c>
      <c r="AB53" s="207">
        <v>0</v>
      </c>
      <c r="AC53" s="207">
        <v>0.37</v>
      </c>
      <c r="AD53" s="207">
        <v>12.46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-1.59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14.77</v>
      </c>
      <c r="D54" s="207">
        <v>2.34</v>
      </c>
      <c r="E54" s="207">
        <v>0</v>
      </c>
      <c r="F54" s="207">
        <v>6.19</v>
      </c>
      <c r="G54" s="207">
        <v>9.67</v>
      </c>
      <c r="H54" s="207">
        <v>0</v>
      </c>
      <c r="I54" s="207">
        <v>38.54</v>
      </c>
      <c r="J54" s="207">
        <v>0.98</v>
      </c>
      <c r="K54" s="207">
        <v>74.489999999999995</v>
      </c>
      <c r="L54" s="207">
        <v>0.35</v>
      </c>
      <c r="M54" s="207">
        <v>1.82</v>
      </c>
      <c r="N54" s="207">
        <v>1.89</v>
      </c>
      <c r="O54" s="207">
        <v>1.33</v>
      </c>
      <c r="P54" s="207">
        <v>0.49</v>
      </c>
      <c r="Q54" s="207">
        <v>0.72</v>
      </c>
      <c r="R54" s="207">
        <v>1.03</v>
      </c>
      <c r="S54" s="207">
        <v>0.42</v>
      </c>
      <c r="T54" s="207">
        <v>0</v>
      </c>
      <c r="U54" s="207">
        <v>1.91</v>
      </c>
      <c r="V54" s="207">
        <v>0.23</v>
      </c>
      <c r="W54" s="207">
        <v>0.68</v>
      </c>
      <c r="X54" s="207">
        <v>2.39</v>
      </c>
      <c r="Y54" s="207">
        <v>0</v>
      </c>
      <c r="Z54" s="207">
        <v>2.25</v>
      </c>
      <c r="AA54" s="207">
        <v>1.3</v>
      </c>
      <c r="AB54" s="207">
        <v>0</v>
      </c>
      <c r="AC54" s="207">
        <v>0.37</v>
      </c>
      <c r="AD54" s="207">
        <v>12.46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-1.59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14.77</v>
      </c>
      <c r="D55" s="207">
        <v>2.34</v>
      </c>
      <c r="E55" s="207">
        <v>0</v>
      </c>
      <c r="F55" s="207">
        <v>6.19</v>
      </c>
      <c r="G55" s="207">
        <v>9.67</v>
      </c>
      <c r="H55" s="207">
        <v>0</v>
      </c>
      <c r="I55" s="207">
        <v>38.54</v>
      </c>
      <c r="J55" s="207">
        <v>0.98</v>
      </c>
      <c r="K55" s="207">
        <v>103.31</v>
      </c>
      <c r="L55" s="207">
        <v>0.35</v>
      </c>
      <c r="M55" s="207">
        <v>1.82</v>
      </c>
      <c r="N55" s="207">
        <v>1.89</v>
      </c>
      <c r="O55" s="207">
        <v>1.33</v>
      </c>
      <c r="P55" s="207">
        <v>0.49</v>
      </c>
      <c r="Q55" s="207">
        <v>0.35</v>
      </c>
      <c r="R55" s="207">
        <v>1.03</v>
      </c>
      <c r="S55" s="207">
        <v>0.42</v>
      </c>
      <c r="T55" s="207">
        <v>0</v>
      </c>
      <c r="U55" s="207">
        <v>1.91</v>
      </c>
      <c r="V55" s="207">
        <v>0</v>
      </c>
      <c r="W55" s="207">
        <v>0.27</v>
      </c>
      <c r="X55" s="207">
        <v>2.39</v>
      </c>
      <c r="Y55" s="207">
        <v>0</v>
      </c>
      <c r="Z55" s="207">
        <v>2.25</v>
      </c>
      <c r="AA55" s="207">
        <v>1.3</v>
      </c>
      <c r="AB55" s="207">
        <v>0</v>
      </c>
      <c r="AC55" s="207">
        <v>0.37</v>
      </c>
      <c r="AD55" s="207">
        <v>12.46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-1.59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14.77</v>
      </c>
      <c r="D56" s="207">
        <v>2.34</v>
      </c>
      <c r="E56" s="207">
        <v>0</v>
      </c>
      <c r="F56" s="207">
        <v>6.19</v>
      </c>
      <c r="G56" s="207">
        <v>9.67</v>
      </c>
      <c r="H56" s="207">
        <v>0</v>
      </c>
      <c r="I56" s="207">
        <v>38.54</v>
      </c>
      <c r="J56" s="207">
        <v>0.98</v>
      </c>
      <c r="K56" s="207">
        <v>129.36000000000001</v>
      </c>
      <c r="L56" s="207">
        <v>0.35</v>
      </c>
      <c r="M56" s="207">
        <v>1.82</v>
      </c>
      <c r="N56" s="207">
        <v>1.89</v>
      </c>
      <c r="O56" s="207">
        <v>1.33</v>
      </c>
      <c r="P56" s="207">
        <v>0.49</v>
      </c>
      <c r="Q56" s="207">
        <v>0.35</v>
      </c>
      <c r="R56" s="207">
        <v>1.03</v>
      </c>
      <c r="S56" s="207">
        <v>0.42</v>
      </c>
      <c r="T56" s="207">
        <v>0</v>
      </c>
      <c r="U56" s="207">
        <v>1.91</v>
      </c>
      <c r="V56" s="207">
        <v>0</v>
      </c>
      <c r="W56" s="207">
        <v>0.27</v>
      </c>
      <c r="X56" s="207">
        <v>2.39</v>
      </c>
      <c r="Y56" s="207">
        <v>0</v>
      </c>
      <c r="Z56" s="207">
        <v>2.25</v>
      </c>
      <c r="AA56" s="207">
        <v>1.3</v>
      </c>
      <c r="AB56" s="207">
        <v>0</v>
      </c>
      <c r="AC56" s="207">
        <v>0.37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-1.59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14.77</v>
      </c>
      <c r="D57" s="207">
        <v>2.34</v>
      </c>
      <c r="E57" s="207">
        <v>0</v>
      </c>
      <c r="F57" s="207">
        <v>6.19</v>
      </c>
      <c r="G57" s="207">
        <v>9.67</v>
      </c>
      <c r="H57" s="207">
        <v>0</v>
      </c>
      <c r="I57" s="207">
        <v>38.54</v>
      </c>
      <c r="J57" s="207">
        <v>0.98</v>
      </c>
      <c r="K57" s="207">
        <v>140.52000000000001</v>
      </c>
      <c r="L57" s="207">
        <v>0.35</v>
      </c>
      <c r="M57" s="207">
        <v>1.82</v>
      </c>
      <c r="N57" s="207">
        <v>1.89</v>
      </c>
      <c r="O57" s="207">
        <v>1.33</v>
      </c>
      <c r="P57" s="207">
        <v>0.49</v>
      </c>
      <c r="Q57" s="207">
        <v>0.35</v>
      </c>
      <c r="R57" s="207">
        <v>1.03</v>
      </c>
      <c r="S57" s="207">
        <v>0.42</v>
      </c>
      <c r="T57" s="207">
        <v>0</v>
      </c>
      <c r="U57" s="207">
        <v>1.91</v>
      </c>
      <c r="V57" s="207">
        <v>0</v>
      </c>
      <c r="W57" s="207">
        <v>0.27</v>
      </c>
      <c r="X57" s="207">
        <v>2.39</v>
      </c>
      <c r="Y57" s="207">
        <v>0</v>
      </c>
      <c r="Z57" s="207">
        <v>2.25</v>
      </c>
      <c r="AA57" s="207">
        <v>1.3</v>
      </c>
      <c r="AB57" s="207">
        <v>0</v>
      </c>
      <c r="AC57" s="207">
        <v>0.37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-1.59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14.77</v>
      </c>
      <c r="D58" s="207">
        <v>2.34</v>
      </c>
      <c r="E58" s="207">
        <v>0</v>
      </c>
      <c r="F58" s="207">
        <v>6.19</v>
      </c>
      <c r="G58" s="207">
        <v>9.67</v>
      </c>
      <c r="H58" s="207">
        <v>0</v>
      </c>
      <c r="I58" s="207">
        <v>38.54</v>
      </c>
      <c r="J58" s="207">
        <v>0.98</v>
      </c>
      <c r="K58" s="207">
        <v>151.63</v>
      </c>
      <c r="L58" s="207">
        <v>0.35</v>
      </c>
      <c r="M58" s="207">
        <v>1.82</v>
      </c>
      <c r="N58" s="207">
        <v>1.89</v>
      </c>
      <c r="O58" s="207">
        <v>1.33</v>
      </c>
      <c r="P58" s="207">
        <v>0.49</v>
      </c>
      <c r="Q58" s="207">
        <v>0.35</v>
      </c>
      <c r="R58" s="207">
        <v>1.03</v>
      </c>
      <c r="S58" s="207">
        <v>0.42</v>
      </c>
      <c r="T58" s="207">
        <v>0</v>
      </c>
      <c r="U58" s="207">
        <v>1.91</v>
      </c>
      <c r="V58" s="207">
        <v>0</v>
      </c>
      <c r="W58" s="207">
        <v>0.27</v>
      </c>
      <c r="X58" s="207">
        <v>2.39</v>
      </c>
      <c r="Y58" s="207">
        <v>0</v>
      </c>
      <c r="Z58" s="207">
        <v>2.25</v>
      </c>
      <c r="AA58" s="207">
        <v>1.3</v>
      </c>
      <c r="AB58" s="207">
        <v>0</v>
      </c>
      <c r="AC58" s="207">
        <v>0.37</v>
      </c>
      <c r="AD58" s="207">
        <v>12.46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-1.59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14.77</v>
      </c>
      <c r="D59" s="207">
        <v>2.34</v>
      </c>
      <c r="E59" s="207">
        <v>0</v>
      </c>
      <c r="F59" s="207">
        <v>6.19</v>
      </c>
      <c r="G59" s="207">
        <v>9.67</v>
      </c>
      <c r="H59" s="207">
        <v>0</v>
      </c>
      <c r="I59" s="207">
        <v>38.54</v>
      </c>
      <c r="J59" s="207">
        <v>0.98</v>
      </c>
      <c r="K59" s="207">
        <v>101.41</v>
      </c>
      <c r="L59" s="207">
        <v>0.35</v>
      </c>
      <c r="M59" s="207">
        <v>1.82</v>
      </c>
      <c r="N59" s="207">
        <v>1.89</v>
      </c>
      <c r="O59" s="207">
        <v>1.33</v>
      </c>
      <c r="P59" s="207">
        <v>0.49</v>
      </c>
      <c r="Q59" s="207">
        <v>0.35</v>
      </c>
      <c r="R59" s="207">
        <v>1.03</v>
      </c>
      <c r="S59" s="207">
        <v>0.42</v>
      </c>
      <c r="T59" s="207">
        <v>0</v>
      </c>
      <c r="U59" s="207">
        <v>1.91</v>
      </c>
      <c r="V59" s="207">
        <v>0</v>
      </c>
      <c r="W59" s="207">
        <v>0.27</v>
      </c>
      <c r="X59" s="207">
        <v>2.39</v>
      </c>
      <c r="Y59" s="207">
        <v>0</v>
      </c>
      <c r="Z59" s="207">
        <v>2.25</v>
      </c>
      <c r="AA59" s="207">
        <v>1.3</v>
      </c>
      <c r="AB59" s="207">
        <v>0</v>
      </c>
      <c r="AC59" s="207">
        <v>0</v>
      </c>
      <c r="AD59" s="207">
        <v>12.46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-1.59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14.77</v>
      </c>
      <c r="D60" s="207">
        <v>2.34</v>
      </c>
      <c r="E60" s="207">
        <v>0</v>
      </c>
      <c r="F60" s="207">
        <v>6.19</v>
      </c>
      <c r="G60" s="207">
        <v>9.67</v>
      </c>
      <c r="H60" s="207">
        <v>0</v>
      </c>
      <c r="I60" s="207">
        <v>38.54</v>
      </c>
      <c r="J60" s="207">
        <v>0.98</v>
      </c>
      <c r="K60" s="207">
        <v>98.62</v>
      </c>
      <c r="L60" s="207">
        <v>0.35</v>
      </c>
      <c r="M60" s="207">
        <v>1.82</v>
      </c>
      <c r="N60" s="207">
        <v>1.89</v>
      </c>
      <c r="O60" s="207">
        <v>1.33</v>
      </c>
      <c r="P60" s="207">
        <v>0.49</v>
      </c>
      <c r="Q60" s="207">
        <v>0.35</v>
      </c>
      <c r="R60" s="207">
        <v>1.03</v>
      </c>
      <c r="S60" s="207">
        <v>0.42</v>
      </c>
      <c r="T60" s="207">
        <v>0</v>
      </c>
      <c r="U60" s="207">
        <v>1.91</v>
      </c>
      <c r="V60" s="207">
        <v>0</v>
      </c>
      <c r="W60" s="207">
        <v>0.27</v>
      </c>
      <c r="X60" s="207">
        <v>2.39</v>
      </c>
      <c r="Y60" s="207">
        <v>0</v>
      </c>
      <c r="Z60" s="207">
        <v>2.25</v>
      </c>
      <c r="AA60" s="207">
        <v>1.3</v>
      </c>
      <c r="AB60" s="207">
        <v>0</v>
      </c>
      <c r="AC60" s="207">
        <v>0</v>
      </c>
      <c r="AD60" s="207">
        <v>12.46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-1.59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14.77</v>
      </c>
      <c r="D61" s="207">
        <v>2.34</v>
      </c>
      <c r="E61" s="207">
        <v>0</v>
      </c>
      <c r="F61" s="207">
        <v>6.19</v>
      </c>
      <c r="G61" s="207">
        <v>9.67</v>
      </c>
      <c r="H61" s="207">
        <v>0</v>
      </c>
      <c r="I61" s="207">
        <v>38.54</v>
      </c>
      <c r="J61" s="207">
        <v>0.98</v>
      </c>
      <c r="K61" s="207">
        <v>98.62</v>
      </c>
      <c r="L61" s="207">
        <v>0.35</v>
      </c>
      <c r="M61" s="207">
        <v>1.82</v>
      </c>
      <c r="N61" s="207">
        <v>1.89</v>
      </c>
      <c r="O61" s="207">
        <v>1.33</v>
      </c>
      <c r="P61" s="207">
        <v>0.49</v>
      </c>
      <c r="Q61" s="207">
        <v>0.35</v>
      </c>
      <c r="R61" s="207">
        <v>1.0900000000000001</v>
      </c>
      <c r="S61" s="207">
        <v>0.42</v>
      </c>
      <c r="T61" s="207">
        <v>0</v>
      </c>
      <c r="U61" s="207">
        <v>1.91</v>
      </c>
      <c r="V61" s="207">
        <v>0.23</v>
      </c>
      <c r="W61" s="207">
        <v>0.68</v>
      </c>
      <c r="X61" s="207">
        <v>2.39</v>
      </c>
      <c r="Y61" s="207">
        <v>0</v>
      </c>
      <c r="Z61" s="207">
        <v>2.25</v>
      </c>
      <c r="AA61" s="207">
        <v>1.3</v>
      </c>
      <c r="AB61" s="207">
        <v>0</v>
      </c>
      <c r="AC61" s="207">
        <v>0</v>
      </c>
      <c r="AD61" s="207">
        <v>12.46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-1.59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14.77</v>
      </c>
      <c r="D62" s="207">
        <v>2.34</v>
      </c>
      <c r="E62" s="207">
        <v>0</v>
      </c>
      <c r="F62" s="207">
        <v>6.19</v>
      </c>
      <c r="G62" s="207">
        <v>9.67</v>
      </c>
      <c r="H62" s="207">
        <v>0</v>
      </c>
      <c r="I62" s="207">
        <v>38.54</v>
      </c>
      <c r="J62" s="207">
        <v>0.98</v>
      </c>
      <c r="K62" s="207">
        <v>100.49</v>
      </c>
      <c r="L62" s="207">
        <v>0.35</v>
      </c>
      <c r="M62" s="207">
        <v>1.82</v>
      </c>
      <c r="N62" s="207">
        <v>1.89</v>
      </c>
      <c r="O62" s="207">
        <v>1.33</v>
      </c>
      <c r="P62" s="207">
        <v>0.49</v>
      </c>
      <c r="Q62" s="207">
        <v>0.35</v>
      </c>
      <c r="R62" s="207">
        <v>1.03</v>
      </c>
      <c r="S62" s="207">
        <v>0.42</v>
      </c>
      <c r="T62" s="207">
        <v>0</v>
      </c>
      <c r="U62" s="207">
        <v>1.91</v>
      </c>
      <c r="V62" s="207">
        <v>0.23</v>
      </c>
      <c r="W62" s="207">
        <v>0.68</v>
      </c>
      <c r="X62" s="207">
        <v>2.39</v>
      </c>
      <c r="Y62" s="207">
        <v>0</v>
      </c>
      <c r="Z62" s="207">
        <v>2.25</v>
      </c>
      <c r="AA62" s="207">
        <v>1.3</v>
      </c>
      <c r="AB62" s="207">
        <v>0</v>
      </c>
      <c r="AC62" s="207">
        <v>0.37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-1.59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14.77</v>
      </c>
      <c r="D63" s="207">
        <v>2.34</v>
      </c>
      <c r="E63" s="207">
        <v>0</v>
      </c>
      <c r="F63" s="207">
        <v>6.19</v>
      </c>
      <c r="G63" s="207">
        <v>9.67</v>
      </c>
      <c r="H63" s="207">
        <v>0</v>
      </c>
      <c r="I63" s="207">
        <v>38.54</v>
      </c>
      <c r="J63" s="207">
        <v>0.98</v>
      </c>
      <c r="K63" s="207">
        <v>37.32</v>
      </c>
      <c r="L63" s="207">
        <v>0.35</v>
      </c>
      <c r="M63" s="207">
        <v>1.82</v>
      </c>
      <c r="N63" s="207">
        <v>1.89</v>
      </c>
      <c r="O63" s="207">
        <v>1.33</v>
      </c>
      <c r="P63" s="207">
        <v>0.49</v>
      </c>
      <c r="Q63" s="207">
        <v>0.35</v>
      </c>
      <c r="R63" s="207">
        <v>1.03</v>
      </c>
      <c r="S63" s="207">
        <v>0.42</v>
      </c>
      <c r="T63" s="207">
        <v>0</v>
      </c>
      <c r="U63" s="207">
        <v>1.91</v>
      </c>
      <c r="V63" s="207">
        <v>0.23</v>
      </c>
      <c r="W63" s="207">
        <v>0.68</v>
      </c>
      <c r="X63" s="207">
        <v>2.39</v>
      </c>
      <c r="Y63" s="207">
        <v>0</v>
      </c>
      <c r="Z63" s="207">
        <v>2.25</v>
      </c>
      <c r="AA63" s="207">
        <v>1.3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-1.59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14.77</v>
      </c>
      <c r="D64" s="207">
        <v>2.34</v>
      </c>
      <c r="E64" s="207">
        <v>0</v>
      </c>
      <c r="F64" s="207">
        <v>6.19</v>
      </c>
      <c r="G64" s="207">
        <v>9.67</v>
      </c>
      <c r="H64" s="207">
        <v>0</v>
      </c>
      <c r="I64" s="207">
        <v>38.54</v>
      </c>
      <c r="J64" s="207">
        <v>0.98</v>
      </c>
      <c r="K64" s="207">
        <v>18.809999999999999</v>
      </c>
      <c r="L64" s="207">
        <v>0.35</v>
      </c>
      <c r="M64" s="207">
        <v>1.82</v>
      </c>
      <c r="N64" s="207">
        <v>1.89</v>
      </c>
      <c r="O64" s="207">
        <v>1.33</v>
      </c>
      <c r="P64" s="207">
        <v>0.49</v>
      </c>
      <c r="Q64" s="207">
        <v>0.35</v>
      </c>
      <c r="R64" s="207">
        <v>1.03</v>
      </c>
      <c r="S64" s="207">
        <v>0.42</v>
      </c>
      <c r="T64" s="207">
        <v>0</v>
      </c>
      <c r="U64" s="207">
        <v>1.91</v>
      </c>
      <c r="V64" s="207">
        <v>0</v>
      </c>
      <c r="W64" s="207">
        <v>0.27</v>
      </c>
      <c r="X64" s="207">
        <v>2.39</v>
      </c>
      <c r="Y64" s="207">
        <v>0</v>
      </c>
      <c r="Z64" s="207">
        <v>2.25</v>
      </c>
      <c r="AA64" s="207">
        <v>1.3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-1.59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14.77</v>
      </c>
      <c r="D65" s="207">
        <v>2.34</v>
      </c>
      <c r="E65" s="207">
        <v>0</v>
      </c>
      <c r="F65" s="207">
        <v>6.19</v>
      </c>
      <c r="G65" s="207">
        <v>9.67</v>
      </c>
      <c r="H65" s="207">
        <v>0</v>
      </c>
      <c r="I65" s="207">
        <v>38.54</v>
      </c>
      <c r="J65" s="207">
        <v>0.98</v>
      </c>
      <c r="K65" s="207">
        <v>18.809999999999999</v>
      </c>
      <c r="L65" s="207">
        <v>0.35</v>
      </c>
      <c r="M65" s="207">
        <v>1.82</v>
      </c>
      <c r="N65" s="207">
        <v>1.89</v>
      </c>
      <c r="O65" s="207">
        <v>1.33</v>
      </c>
      <c r="P65" s="207">
        <v>0.49</v>
      </c>
      <c r="Q65" s="207">
        <v>0.35</v>
      </c>
      <c r="R65" s="207">
        <v>1.03</v>
      </c>
      <c r="S65" s="207">
        <v>0.42</v>
      </c>
      <c r="T65" s="207">
        <v>0</v>
      </c>
      <c r="U65" s="207">
        <v>1.91</v>
      </c>
      <c r="V65" s="207">
        <v>0</v>
      </c>
      <c r="W65" s="207">
        <v>0.27</v>
      </c>
      <c r="X65" s="207">
        <v>2.39</v>
      </c>
      <c r="Y65" s="207">
        <v>0</v>
      </c>
      <c r="Z65" s="207">
        <v>2.25</v>
      </c>
      <c r="AA65" s="207">
        <v>1.3</v>
      </c>
      <c r="AB65" s="207">
        <v>0</v>
      </c>
      <c r="AC65" s="207">
        <v>0.37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-1.59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14.77</v>
      </c>
      <c r="D66" s="207">
        <v>2.34</v>
      </c>
      <c r="E66" s="207">
        <v>0</v>
      </c>
      <c r="F66" s="207">
        <v>6.19</v>
      </c>
      <c r="G66" s="207">
        <v>9.67</v>
      </c>
      <c r="H66" s="207">
        <v>0</v>
      </c>
      <c r="I66" s="207">
        <v>38.54</v>
      </c>
      <c r="J66" s="207">
        <v>0.98</v>
      </c>
      <c r="K66" s="207">
        <v>18.809999999999999</v>
      </c>
      <c r="L66" s="207">
        <v>0.42</v>
      </c>
      <c r="M66" s="207">
        <v>1.82</v>
      </c>
      <c r="N66" s="207">
        <v>1.89</v>
      </c>
      <c r="O66" s="207">
        <v>1.33</v>
      </c>
      <c r="P66" s="207">
        <v>0.49</v>
      </c>
      <c r="Q66" s="207">
        <v>0.35</v>
      </c>
      <c r="R66" s="207">
        <v>1.03</v>
      </c>
      <c r="S66" s="207">
        <v>0.42</v>
      </c>
      <c r="T66" s="207">
        <v>0</v>
      </c>
      <c r="U66" s="207">
        <v>1.91</v>
      </c>
      <c r="V66" s="207">
        <v>0.23</v>
      </c>
      <c r="W66" s="207">
        <v>0.68</v>
      </c>
      <c r="X66" s="207">
        <v>4.16</v>
      </c>
      <c r="Y66" s="207">
        <v>0</v>
      </c>
      <c r="Z66" s="207">
        <v>2.25</v>
      </c>
      <c r="AA66" s="207">
        <v>1.29</v>
      </c>
      <c r="AB66" s="207">
        <v>0</v>
      </c>
      <c r="AC66" s="207">
        <v>0.37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-1.59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14.77</v>
      </c>
      <c r="D67" s="207">
        <v>2.34</v>
      </c>
      <c r="E67" s="207">
        <v>0</v>
      </c>
      <c r="F67" s="207">
        <v>6.19</v>
      </c>
      <c r="G67" s="207">
        <v>9.67</v>
      </c>
      <c r="H67" s="207">
        <v>0</v>
      </c>
      <c r="I67" s="207">
        <v>38.54</v>
      </c>
      <c r="J67" s="207">
        <v>0.98</v>
      </c>
      <c r="K67" s="207">
        <v>18.809999999999999</v>
      </c>
      <c r="L67" s="207">
        <v>0</v>
      </c>
      <c r="M67" s="207">
        <v>1.82</v>
      </c>
      <c r="N67" s="207">
        <v>1.89</v>
      </c>
      <c r="O67" s="207">
        <v>1.33</v>
      </c>
      <c r="P67" s="207">
        <v>0.49</v>
      </c>
      <c r="Q67" s="207">
        <v>-119.65</v>
      </c>
      <c r="R67" s="207">
        <v>-0.2</v>
      </c>
      <c r="S67" s="207">
        <v>-23.58</v>
      </c>
      <c r="T67" s="207">
        <v>0</v>
      </c>
      <c r="U67" s="207">
        <v>1.91</v>
      </c>
      <c r="V67" s="207">
        <v>0.23</v>
      </c>
      <c r="W67" s="207">
        <v>0.68</v>
      </c>
      <c r="X67" s="207">
        <v>2.39</v>
      </c>
      <c r="Y67" s="207">
        <v>0</v>
      </c>
      <c r="Z67" s="207">
        <v>2.25</v>
      </c>
      <c r="AA67" s="207">
        <v>1.29</v>
      </c>
      <c r="AB67" s="207">
        <v>0</v>
      </c>
      <c r="AC67" s="207">
        <v>0.37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-1.59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14.77</v>
      </c>
      <c r="D68" s="207">
        <v>2.34</v>
      </c>
      <c r="E68" s="207">
        <v>0</v>
      </c>
      <c r="F68" s="207">
        <v>6.19</v>
      </c>
      <c r="G68" s="207">
        <v>9.67</v>
      </c>
      <c r="H68" s="207">
        <v>0</v>
      </c>
      <c r="I68" s="207">
        <v>38.54</v>
      </c>
      <c r="J68" s="207">
        <v>0.98</v>
      </c>
      <c r="K68" s="207">
        <v>18.809999999999999</v>
      </c>
      <c r="L68" s="207">
        <v>0.35</v>
      </c>
      <c r="M68" s="207">
        <v>1.82</v>
      </c>
      <c r="N68" s="207">
        <v>1.89</v>
      </c>
      <c r="O68" s="207">
        <v>1.33</v>
      </c>
      <c r="P68" s="207">
        <v>0.49</v>
      </c>
      <c r="Q68" s="207">
        <v>-106.54</v>
      </c>
      <c r="R68" s="207">
        <v>-0.2</v>
      </c>
      <c r="S68" s="207">
        <v>-50.28</v>
      </c>
      <c r="T68" s="207">
        <v>0</v>
      </c>
      <c r="U68" s="207">
        <v>1.91</v>
      </c>
      <c r="V68" s="207">
        <v>0.23</v>
      </c>
      <c r="W68" s="207">
        <v>0.68</v>
      </c>
      <c r="X68" s="207">
        <v>2.39</v>
      </c>
      <c r="Y68" s="207">
        <v>0</v>
      </c>
      <c r="Z68" s="207">
        <v>2.25</v>
      </c>
      <c r="AA68" s="207">
        <v>1.29</v>
      </c>
      <c r="AB68" s="207">
        <v>0</v>
      </c>
      <c r="AC68" s="207">
        <v>0.37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-1.59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14.77</v>
      </c>
      <c r="D69" s="207">
        <v>2.34</v>
      </c>
      <c r="E69" s="207">
        <v>0</v>
      </c>
      <c r="F69" s="207">
        <v>6.19</v>
      </c>
      <c r="G69" s="207">
        <v>9.67</v>
      </c>
      <c r="H69" s="207">
        <v>0</v>
      </c>
      <c r="I69" s="207">
        <v>38.54</v>
      </c>
      <c r="J69" s="207">
        <v>0.98</v>
      </c>
      <c r="K69" s="207">
        <v>18.809999999999999</v>
      </c>
      <c r="L69" s="207">
        <v>0.35</v>
      </c>
      <c r="M69" s="207">
        <v>1.82</v>
      </c>
      <c r="N69" s="207">
        <v>1.89</v>
      </c>
      <c r="O69" s="207">
        <v>1.33</v>
      </c>
      <c r="P69" s="207">
        <v>0.49</v>
      </c>
      <c r="Q69" s="207">
        <v>-11.83</v>
      </c>
      <c r="R69" s="207">
        <v>-1.96</v>
      </c>
      <c r="S69" s="207">
        <v>-11.92</v>
      </c>
      <c r="T69" s="207">
        <v>0</v>
      </c>
      <c r="U69" s="207">
        <v>1.91</v>
      </c>
      <c r="V69" s="207">
        <v>0.23</v>
      </c>
      <c r="W69" s="207">
        <v>1.03</v>
      </c>
      <c r="X69" s="207">
        <v>2.39</v>
      </c>
      <c r="Y69" s="207">
        <v>0</v>
      </c>
      <c r="Z69" s="207">
        <v>2.25</v>
      </c>
      <c r="AA69" s="207">
        <v>1.29</v>
      </c>
      <c r="AB69" s="207">
        <v>0</v>
      </c>
      <c r="AC69" s="207">
        <v>5.51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-1.59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14.77</v>
      </c>
      <c r="D70" s="207">
        <v>2.34</v>
      </c>
      <c r="E70" s="207">
        <v>0</v>
      </c>
      <c r="F70" s="207">
        <v>6.19</v>
      </c>
      <c r="G70" s="207">
        <v>9.67</v>
      </c>
      <c r="H70" s="207">
        <v>0</v>
      </c>
      <c r="I70" s="207">
        <v>38.54</v>
      </c>
      <c r="J70" s="207">
        <v>0.98</v>
      </c>
      <c r="K70" s="207">
        <v>18.809999999999999</v>
      </c>
      <c r="L70" s="207">
        <v>0.35</v>
      </c>
      <c r="M70" s="207">
        <v>1.82</v>
      </c>
      <c r="N70" s="207">
        <v>1.89</v>
      </c>
      <c r="O70" s="207">
        <v>1.33</v>
      </c>
      <c r="P70" s="207">
        <v>0.49</v>
      </c>
      <c r="Q70" s="207">
        <v>-11.83</v>
      </c>
      <c r="R70" s="207">
        <v>-2.0099999999999998</v>
      </c>
      <c r="S70" s="207">
        <v>-11.92</v>
      </c>
      <c r="T70" s="207">
        <v>0</v>
      </c>
      <c r="U70" s="207">
        <v>1.91</v>
      </c>
      <c r="V70" s="207">
        <v>0.23</v>
      </c>
      <c r="W70" s="207">
        <v>1.03</v>
      </c>
      <c r="X70" s="207">
        <v>2.39</v>
      </c>
      <c r="Y70" s="207">
        <v>0</v>
      </c>
      <c r="Z70" s="207">
        <v>2.25</v>
      </c>
      <c r="AA70" s="207">
        <v>1.29</v>
      </c>
      <c r="AB70" s="207">
        <v>0</v>
      </c>
      <c r="AC70" s="207">
        <v>5.51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-1.59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14.77</v>
      </c>
      <c r="D71" s="207">
        <v>2.34</v>
      </c>
      <c r="E71" s="207">
        <v>0</v>
      </c>
      <c r="F71" s="207">
        <v>6.19</v>
      </c>
      <c r="G71" s="207">
        <v>9.67</v>
      </c>
      <c r="H71" s="207">
        <v>0</v>
      </c>
      <c r="I71" s="207">
        <v>38.54</v>
      </c>
      <c r="J71" s="207">
        <v>0.98</v>
      </c>
      <c r="K71" s="207">
        <v>18.809999999999999</v>
      </c>
      <c r="L71" s="207">
        <v>0.35</v>
      </c>
      <c r="M71" s="207">
        <v>8.64</v>
      </c>
      <c r="N71" s="207">
        <v>1.89</v>
      </c>
      <c r="O71" s="207">
        <v>1.33</v>
      </c>
      <c r="P71" s="207">
        <v>0.49</v>
      </c>
      <c r="Q71" s="207">
        <v>-11.83</v>
      </c>
      <c r="R71" s="207">
        <v>-0.2</v>
      </c>
      <c r="S71" s="207">
        <v>-11.92</v>
      </c>
      <c r="T71" s="207">
        <v>0</v>
      </c>
      <c r="U71" s="207">
        <v>1.91</v>
      </c>
      <c r="V71" s="207">
        <v>0.23</v>
      </c>
      <c r="W71" s="207">
        <v>1.03</v>
      </c>
      <c r="X71" s="207">
        <v>2.39</v>
      </c>
      <c r="Y71" s="207">
        <v>0</v>
      </c>
      <c r="Z71" s="207">
        <v>2.25</v>
      </c>
      <c r="AA71" s="207">
        <v>1.29</v>
      </c>
      <c r="AB71" s="207">
        <v>0</v>
      </c>
      <c r="AC71" s="207">
        <v>5.29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-1.59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14.77</v>
      </c>
      <c r="D72" s="207">
        <v>2.34</v>
      </c>
      <c r="E72" s="207">
        <v>0</v>
      </c>
      <c r="F72" s="207">
        <v>6.19</v>
      </c>
      <c r="G72" s="207">
        <v>9.67</v>
      </c>
      <c r="H72" s="207">
        <v>0</v>
      </c>
      <c r="I72" s="207">
        <v>38.54</v>
      </c>
      <c r="J72" s="207">
        <v>0.98</v>
      </c>
      <c r="K72" s="207">
        <v>18.809999999999999</v>
      </c>
      <c r="L72" s="207">
        <v>0.35</v>
      </c>
      <c r="M72" s="207">
        <v>12.05</v>
      </c>
      <c r="N72" s="207">
        <v>1.89</v>
      </c>
      <c r="O72" s="207">
        <v>1.33</v>
      </c>
      <c r="P72" s="207">
        <v>0.49</v>
      </c>
      <c r="Q72" s="207">
        <v>-11.83</v>
      </c>
      <c r="R72" s="207">
        <v>-0.2</v>
      </c>
      <c r="S72" s="207">
        <v>-11.92</v>
      </c>
      <c r="T72" s="207">
        <v>0</v>
      </c>
      <c r="U72" s="207">
        <v>1.91</v>
      </c>
      <c r="V72" s="207">
        <v>0.23</v>
      </c>
      <c r="W72" s="207">
        <v>1.03</v>
      </c>
      <c r="X72" s="207">
        <v>2.39</v>
      </c>
      <c r="Y72" s="207">
        <v>0</v>
      </c>
      <c r="Z72" s="207">
        <v>2.25</v>
      </c>
      <c r="AA72" s="207">
        <v>1.29</v>
      </c>
      <c r="AB72" s="207">
        <v>0</v>
      </c>
      <c r="AC72" s="207">
        <v>5.29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-1.59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14.77</v>
      </c>
      <c r="D73" s="207">
        <v>2.34</v>
      </c>
      <c r="E73" s="207">
        <v>0</v>
      </c>
      <c r="F73" s="207">
        <v>6.19</v>
      </c>
      <c r="G73" s="207">
        <v>9.67</v>
      </c>
      <c r="H73" s="207">
        <v>0</v>
      </c>
      <c r="I73" s="207">
        <v>38.54</v>
      </c>
      <c r="J73" s="207">
        <v>0.98</v>
      </c>
      <c r="K73" s="207">
        <v>18.809999999999999</v>
      </c>
      <c r="L73" s="207">
        <v>0.35</v>
      </c>
      <c r="M73" s="207">
        <v>15.46</v>
      </c>
      <c r="N73" s="207">
        <v>1.89</v>
      </c>
      <c r="O73" s="207">
        <v>1.33</v>
      </c>
      <c r="P73" s="207">
        <v>0.49</v>
      </c>
      <c r="Q73" s="207">
        <v>-2.93</v>
      </c>
      <c r="R73" s="207">
        <v>-0.2</v>
      </c>
      <c r="S73" s="207">
        <v>-11.92</v>
      </c>
      <c r="T73" s="207">
        <v>0</v>
      </c>
      <c r="U73" s="207">
        <v>1.91</v>
      </c>
      <c r="V73" s="207">
        <v>0.23</v>
      </c>
      <c r="W73" s="207">
        <v>1.03</v>
      </c>
      <c r="X73" s="207">
        <v>2.39</v>
      </c>
      <c r="Y73" s="207">
        <v>0</v>
      </c>
      <c r="Z73" s="207">
        <v>2.25</v>
      </c>
      <c r="AA73" s="207">
        <v>1.29</v>
      </c>
      <c r="AB73" s="207">
        <v>0</v>
      </c>
      <c r="AC73" s="207">
        <v>5.29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-1.59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14.77</v>
      </c>
      <c r="D74" s="207">
        <v>2.34</v>
      </c>
      <c r="E74" s="207">
        <v>0</v>
      </c>
      <c r="F74" s="207">
        <v>6.19</v>
      </c>
      <c r="G74" s="207">
        <v>9.67</v>
      </c>
      <c r="H74" s="207">
        <v>0</v>
      </c>
      <c r="I74" s="207">
        <v>38.54</v>
      </c>
      <c r="J74" s="207">
        <v>0.98</v>
      </c>
      <c r="K74" s="207">
        <v>18.809999999999999</v>
      </c>
      <c r="L74" s="207">
        <v>0.35</v>
      </c>
      <c r="M74" s="207">
        <v>18.87</v>
      </c>
      <c r="N74" s="207">
        <v>1.89</v>
      </c>
      <c r="O74" s="207">
        <v>1.33</v>
      </c>
      <c r="P74" s="207">
        <v>0.49</v>
      </c>
      <c r="Q74" s="207">
        <v>-2.93</v>
      </c>
      <c r="R74" s="207">
        <v>-0.2</v>
      </c>
      <c r="S74" s="207">
        <v>-11.92</v>
      </c>
      <c r="T74" s="207">
        <v>0</v>
      </c>
      <c r="U74" s="207">
        <v>1.91</v>
      </c>
      <c r="V74" s="207">
        <v>0.23</v>
      </c>
      <c r="W74" s="207">
        <v>1.03</v>
      </c>
      <c r="X74" s="207">
        <v>2.39</v>
      </c>
      <c r="Y74" s="207">
        <v>0</v>
      </c>
      <c r="Z74" s="207">
        <v>2.25</v>
      </c>
      <c r="AA74" s="207">
        <v>1.29</v>
      </c>
      <c r="AB74" s="207">
        <v>0</v>
      </c>
      <c r="AC74" s="207">
        <v>5.29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-1.59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14.77</v>
      </c>
      <c r="D75" s="207">
        <v>2.34</v>
      </c>
      <c r="E75" s="207">
        <v>0</v>
      </c>
      <c r="F75" s="207">
        <v>6.19</v>
      </c>
      <c r="G75" s="207">
        <v>9.67</v>
      </c>
      <c r="H75" s="207">
        <v>0</v>
      </c>
      <c r="I75" s="207">
        <v>38.54</v>
      </c>
      <c r="J75" s="207">
        <v>0.98</v>
      </c>
      <c r="K75" s="207">
        <v>18.809999999999999</v>
      </c>
      <c r="L75" s="207">
        <v>0.35</v>
      </c>
      <c r="M75" s="207">
        <v>22.28</v>
      </c>
      <c r="N75" s="207">
        <v>1.89</v>
      </c>
      <c r="O75" s="207">
        <v>1.33</v>
      </c>
      <c r="P75" s="207">
        <v>0.49</v>
      </c>
      <c r="Q75" s="207">
        <v>-2.06</v>
      </c>
      <c r="R75" s="207">
        <v>-0.2</v>
      </c>
      <c r="S75" s="207">
        <v>-1.01</v>
      </c>
      <c r="T75" s="207">
        <v>0</v>
      </c>
      <c r="U75" s="207">
        <v>1.91</v>
      </c>
      <c r="V75" s="207">
        <v>0.23</v>
      </c>
      <c r="W75" s="207">
        <v>1.03</v>
      </c>
      <c r="X75" s="207">
        <v>2.39</v>
      </c>
      <c r="Y75" s="207">
        <v>0</v>
      </c>
      <c r="Z75" s="207">
        <v>2.25</v>
      </c>
      <c r="AA75" s="207">
        <v>1.29</v>
      </c>
      <c r="AB75" s="207">
        <v>0</v>
      </c>
      <c r="AC75" s="207">
        <v>5.29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-1.59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14.77</v>
      </c>
      <c r="D76" s="207">
        <v>2.34</v>
      </c>
      <c r="E76" s="207">
        <v>0</v>
      </c>
      <c r="F76" s="207">
        <v>6.19</v>
      </c>
      <c r="G76" s="207">
        <v>9.67</v>
      </c>
      <c r="H76" s="207">
        <v>0</v>
      </c>
      <c r="I76" s="207">
        <v>38.54</v>
      </c>
      <c r="J76" s="207">
        <v>0.98</v>
      </c>
      <c r="K76" s="207">
        <v>18.809999999999999</v>
      </c>
      <c r="L76" s="207">
        <v>0.35</v>
      </c>
      <c r="M76" s="207">
        <v>22.28</v>
      </c>
      <c r="N76" s="207">
        <v>1.89</v>
      </c>
      <c r="O76" s="207">
        <v>1.33</v>
      </c>
      <c r="P76" s="207">
        <v>0.49</v>
      </c>
      <c r="Q76" s="207">
        <v>0.31</v>
      </c>
      <c r="R76" s="207">
        <v>-0.2</v>
      </c>
      <c r="S76" s="207">
        <v>-1.01</v>
      </c>
      <c r="T76" s="207">
        <v>0</v>
      </c>
      <c r="U76" s="207">
        <v>1.91</v>
      </c>
      <c r="V76" s="207">
        <v>0.23</v>
      </c>
      <c r="W76" s="207">
        <v>1.03</v>
      </c>
      <c r="X76" s="207">
        <v>2.39</v>
      </c>
      <c r="Y76" s="207">
        <v>0</v>
      </c>
      <c r="Z76" s="207">
        <v>2.25</v>
      </c>
      <c r="AA76" s="207">
        <v>1.29</v>
      </c>
      <c r="AB76" s="207">
        <v>0</v>
      </c>
      <c r="AC76" s="207">
        <v>5.29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-1.59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14.77</v>
      </c>
      <c r="D77" s="207">
        <v>2.34</v>
      </c>
      <c r="E77" s="207">
        <v>0</v>
      </c>
      <c r="F77" s="207">
        <v>6.19</v>
      </c>
      <c r="G77" s="207">
        <v>9.67</v>
      </c>
      <c r="H77" s="207">
        <v>0</v>
      </c>
      <c r="I77" s="207">
        <v>38.54</v>
      </c>
      <c r="J77" s="207">
        <v>0.98</v>
      </c>
      <c r="K77" s="207">
        <v>18.809999999999999</v>
      </c>
      <c r="L77" s="207">
        <v>0.35</v>
      </c>
      <c r="M77" s="207">
        <v>22.28</v>
      </c>
      <c r="N77" s="207">
        <v>1.89</v>
      </c>
      <c r="O77" s="207">
        <v>1.33</v>
      </c>
      <c r="P77" s="207">
        <v>0.49</v>
      </c>
      <c r="Q77" s="207">
        <v>0.31</v>
      </c>
      <c r="R77" s="207">
        <v>-0.2</v>
      </c>
      <c r="S77" s="207">
        <v>-1.01</v>
      </c>
      <c r="T77" s="207">
        <v>0</v>
      </c>
      <c r="U77" s="207">
        <v>1.91</v>
      </c>
      <c r="V77" s="207">
        <v>0.23</v>
      </c>
      <c r="W77" s="207">
        <v>1.03</v>
      </c>
      <c r="X77" s="207">
        <v>2.39</v>
      </c>
      <c r="Y77" s="207">
        <v>0</v>
      </c>
      <c r="Z77" s="207">
        <v>2.25</v>
      </c>
      <c r="AA77" s="207">
        <v>1.29</v>
      </c>
      <c r="AB77" s="207">
        <v>0</v>
      </c>
      <c r="AC77" s="207">
        <v>5.29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-1.59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14.77</v>
      </c>
      <c r="D78" s="207">
        <v>2.34</v>
      </c>
      <c r="E78" s="207">
        <v>0</v>
      </c>
      <c r="F78" s="207">
        <v>6.19</v>
      </c>
      <c r="G78" s="207">
        <v>9.67</v>
      </c>
      <c r="H78" s="207">
        <v>0</v>
      </c>
      <c r="I78" s="207">
        <v>38.54</v>
      </c>
      <c r="J78" s="207">
        <v>0.98</v>
      </c>
      <c r="K78" s="207">
        <v>18.809999999999999</v>
      </c>
      <c r="L78" s="207">
        <v>0.35</v>
      </c>
      <c r="M78" s="207">
        <v>22.28</v>
      </c>
      <c r="N78" s="207">
        <v>1.89</v>
      </c>
      <c r="O78" s="207">
        <v>1.33</v>
      </c>
      <c r="P78" s="207">
        <v>0.49</v>
      </c>
      <c r="Q78" s="207">
        <v>0.31</v>
      </c>
      <c r="R78" s="207">
        <v>-0.2</v>
      </c>
      <c r="S78" s="207">
        <v>0.13</v>
      </c>
      <c r="T78" s="207">
        <v>0</v>
      </c>
      <c r="U78" s="207">
        <v>1.91</v>
      </c>
      <c r="V78" s="207">
        <v>0.23</v>
      </c>
      <c r="W78" s="207">
        <v>1.03</v>
      </c>
      <c r="X78" s="207">
        <v>2.39</v>
      </c>
      <c r="Y78" s="207">
        <v>0</v>
      </c>
      <c r="Z78" s="207">
        <v>2.25</v>
      </c>
      <c r="AA78" s="207">
        <v>1.29</v>
      </c>
      <c r="AB78" s="207">
        <v>0</v>
      </c>
      <c r="AC78" s="207">
        <v>5.29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-1.59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14.77</v>
      </c>
      <c r="D79" s="207">
        <v>2.34</v>
      </c>
      <c r="E79" s="207">
        <v>0</v>
      </c>
      <c r="F79" s="207">
        <v>6.19</v>
      </c>
      <c r="G79" s="207">
        <v>9.67</v>
      </c>
      <c r="H79" s="207">
        <v>0</v>
      </c>
      <c r="I79" s="207">
        <v>38.54</v>
      </c>
      <c r="J79" s="207">
        <v>0.98</v>
      </c>
      <c r="K79" s="207">
        <v>18.809999999999999</v>
      </c>
      <c r="L79" s="207">
        <v>0.35</v>
      </c>
      <c r="M79" s="207">
        <v>22.28</v>
      </c>
      <c r="N79" s="207">
        <v>1.89</v>
      </c>
      <c r="O79" s="207">
        <v>1.33</v>
      </c>
      <c r="P79" s="207">
        <v>0.49</v>
      </c>
      <c r="Q79" s="207">
        <v>0.31</v>
      </c>
      <c r="R79" s="207">
        <v>-0.2</v>
      </c>
      <c r="S79" s="207">
        <v>0.13</v>
      </c>
      <c r="T79" s="207">
        <v>0</v>
      </c>
      <c r="U79" s="207">
        <v>1.91</v>
      </c>
      <c r="V79" s="207">
        <v>0.23</v>
      </c>
      <c r="W79" s="207">
        <v>1.03</v>
      </c>
      <c r="X79" s="207">
        <v>2.39</v>
      </c>
      <c r="Y79" s="207">
        <v>0</v>
      </c>
      <c r="Z79" s="207">
        <v>2.25</v>
      </c>
      <c r="AA79" s="207">
        <v>1.29</v>
      </c>
      <c r="AB79" s="207">
        <v>0</v>
      </c>
      <c r="AC79" s="207">
        <v>5.29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-1.59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14.77</v>
      </c>
      <c r="D80" s="207">
        <v>2.34</v>
      </c>
      <c r="E80" s="207">
        <v>0</v>
      </c>
      <c r="F80" s="207">
        <v>6.19</v>
      </c>
      <c r="G80" s="207">
        <v>9.67</v>
      </c>
      <c r="H80" s="207">
        <v>0</v>
      </c>
      <c r="I80" s="207">
        <v>38.54</v>
      </c>
      <c r="J80" s="207">
        <v>0.98</v>
      </c>
      <c r="K80" s="207">
        <v>18.809999999999999</v>
      </c>
      <c r="L80" s="207">
        <v>0.35</v>
      </c>
      <c r="M80" s="207">
        <v>22.28</v>
      </c>
      <c r="N80" s="207">
        <v>1.89</v>
      </c>
      <c r="O80" s="207">
        <v>1.33</v>
      </c>
      <c r="P80" s="207">
        <v>0.49</v>
      </c>
      <c r="Q80" s="207">
        <v>0.31</v>
      </c>
      <c r="R80" s="207">
        <v>-0.2</v>
      </c>
      <c r="S80" s="207">
        <v>0.39</v>
      </c>
      <c r="T80" s="207">
        <v>0</v>
      </c>
      <c r="U80" s="207">
        <v>1.91</v>
      </c>
      <c r="V80" s="207">
        <v>0.23</v>
      </c>
      <c r="W80" s="207">
        <v>1.03</v>
      </c>
      <c r="X80" s="207">
        <v>2.39</v>
      </c>
      <c r="Y80" s="207">
        <v>0</v>
      </c>
      <c r="Z80" s="207">
        <v>2.25</v>
      </c>
      <c r="AA80" s="207">
        <v>1.29</v>
      </c>
      <c r="AB80" s="207">
        <v>0</v>
      </c>
      <c r="AC80" s="207">
        <v>5.29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-1.59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14.77</v>
      </c>
      <c r="D81" s="207">
        <v>2.34</v>
      </c>
      <c r="E81" s="207">
        <v>0</v>
      </c>
      <c r="F81" s="207">
        <v>6.19</v>
      </c>
      <c r="G81" s="207">
        <v>9.67</v>
      </c>
      <c r="H81" s="207">
        <v>0</v>
      </c>
      <c r="I81" s="207">
        <v>38.54</v>
      </c>
      <c r="J81" s="207">
        <v>0.98</v>
      </c>
      <c r="K81" s="207">
        <v>18.809999999999999</v>
      </c>
      <c r="L81" s="207">
        <v>0.35</v>
      </c>
      <c r="M81" s="207">
        <v>22.28</v>
      </c>
      <c r="N81" s="207">
        <v>1.89</v>
      </c>
      <c r="O81" s="207">
        <v>1.33</v>
      </c>
      <c r="P81" s="207">
        <v>0.49</v>
      </c>
      <c r="Q81" s="207">
        <v>0.31</v>
      </c>
      <c r="R81" s="207">
        <v>-0.2</v>
      </c>
      <c r="S81" s="207">
        <v>0.39</v>
      </c>
      <c r="T81" s="207">
        <v>0</v>
      </c>
      <c r="U81" s="207">
        <v>1.91</v>
      </c>
      <c r="V81" s="207">
        <v>0.23</v>
      </c>
      <c r="W81" s="207">
        <v>1.03</v>
      </c>
      <c r="X81" s="207">
        <v>2.39</v>
      </c>
      <c r="Y81" s="207">
        <v>0</v>
      </c>
      <c r="Z81" s="207">
        <v>2.25</v>
      </c>
      <c r="AA81" s="207">
        <v>1.29</v>
      </c>
      <c r="AB81" s="207">
        <v>0</v>
      </c>
      <c r="AC81" s="207">
        <v>5.29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-1.59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14.77</v>
      </c>
      <c r="D82" s="207">
        <v>2.34</v>
      </c>
      <c r="E82" s="207">
        <v>0</v>
      </c>
      <c r="F82" s="207">
        <v>6.19</v>
      </c>
      <c r="G82" s="207">
        <v>9.67</v>
      </c>
      <c r="H82" s="207">
        <v>0</v>
      </c>
      <c r="I82" s="207">
        <v>38.54</v>
      </c>
      <c r="J82" s="207">
        <v>0.98</v>
      </c>
      <c r="K82" s="207">
        <v>18.809999999999999</v>
      </c>
      <c r="L82" s="207">
        <v>0.35</v>
      </c>
      <c r="M82" s="207">
        <v>22.28</v>
      </c>
      <c r="N82" s="207">
        <v>1.89</v>
      </c>
      <c r="O82" s="207">
        <v>1.33</v>
      </c>
      <c r="P82" s="207">
        <v>0.49</v>
      </c>
      <c r="Q82" s="207">
        <v>0.32</v>
      </c>
      <c r="R82" s="207">
        <v>-0.2</v>
      </c>
      <c r="S82" s="207">
        <v>0.41</v>
      </c>
      <c r="T82" s="207">
        <v>0</v>
      </c>
      <c r="U82" s="207">
        <v>1.91</v>
      </c>
      <c r="V82" s="207">
        <v>0.23</v>
      </c>
      <c r="W82" s="207">
        <v>1.03</v>
      </c>
      <c r="X82" s="207">
        <v>2.39</v>
      </c>
      <c r="Y82" s="207">
        <v>0</v>
      </c>
      <c r="Z82" s="207">
        <v>2.25</v>
      </c>
      <c r="AA82" s="207">
        <v>1.29</v>
      </c>
      <c r="AB82" s="207">
        <v>0</v>
      </c>
      <c r="AC82" s="207">
        <v>5.29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-1.59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14.77</v>
      </c>
      <c r="D83" s="207">
        <v>2.34</v>
      </c>
      <c r="E83" s="207">
        <v>0</v>
      </c>
      <c r="F83" s="207">
        <v>6.19</v>
      </c>
      <c r="G83" s="207">
        <v>9.67</v>
      </c>
      <c r="H83" s="207">
        <v>0</v>
      </c>
      <c r="I83" s="207">
        <v>39.03</v>
      </c>
      <c r="J83" s="207">
        <v>0.98</v>
      </c>
      <c r="K83" s="207">
        <v>18.809999999999999</v>
      </c>
      <c r="L83" s="207">
        <v>0.35</v>
      </c>
      <c r="M83" s="207">
        <v>22.28</v>
      </c>
      <c r="N83" s="207">
        <v>1.89</v>
      </c>
      <c r="O83" s="207">
        <v>1.33</v>
      </c>
      <c r="P83" s="207">
        <v>0.49</v>
      </c>
      <c r="Q83" s="207">
        <v>0.32</v>
      </c>
      <c r="R83" s="207">
        <v>-0.2</v>
      </c>
      <c r="S83" s="207">
        <v>0.4</v>
      </c>
      <c r="T83" s="207">
        <v>0</v>
      </c>
      <c r="U83" s="207">
        <v>1.91</v>
      </c>
      <c r="V83" s="207">
        <v>0.23</v>
      </c>
      <c r="W83" s="207">
        <v>1.03</v>
      </c>
      <c r="X83" s="207">
        <v>2.39</v>
      </c>
      <c r="Y83" s="207">
        <v>0</v>
      </c>
      <c r="Z83" s="207">
        <v>2.25</v>
      </c>
      <c r="AA83" s="207">
        <v>1.29</v>
      </c>
      <c r="AB83" s="207">
        <v>0</v>
      </c>
      <c r="AC83" s="207">
        <v>5.29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-1.59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14.77</v>
      </c>
      <c r="D84" s="207">
        <v>2.34</v>
      </c>
      <c r="E84" s="207">
        <v>0</v>
      </c>
      <c r="F84" s="207">
        <v>6.19</v>
      </c>
      <c r="G84" s="207">
        <v>9.67</v>
      </c>
      <c r="H84" s="207">
        <v>0</v>
      </c>
      <c r="I84" s="207">
        <v>39.03</v>
      </c>
      <c r="J84" s="207">
        <v>0.98</v>
      </c>
      <c r="K84" s="207">
        <v>18.809999999999999</v>
      </c>
      <c r="L84" s="207">
        <v>0.35</v>
      </c>
      <c r="M84" s="207">
        <v>22.28</v>
      </c>
      <c r="N84" s="207">
        <v>1.89</v>
      </c>
      <c r="O84" s="207">
        <v>1.33</v>
      </c>
      <c r="P84" s="207">
        <v>0.49</v>
      </c>
      <c r="Q84" s="207">
        <v>0.32</v>
      </c>
      <c r="R84" s="207">
        <v>-0.2</v>
      </c>
      <c r="S84" s="207">
        <v>0.4</v>
      </c>
      <c r="T84" s="207">
        <v>0</v>
      </c>
      <c r="U84" s="207">
        <v>1.91</v>
      </c>
      <c r="V84" s="207">
        <v>0.23</v>
      </c>
      <c r="W84" s="207">
        <v>1.03</v>
      </c>
      <c r="X84" s="207">
        <v>2.39</v>
      </c>
      <c r="Y84" s="207">
        <v>0</v>
      </c>
      <c r="Z84" s="207">
        <v>2.25</v>
      </c>
      <c r="AA84" s="207">
        <v>1.29</v>
      </c>
      <c r="AB84" s="207">
        <v>0</v>
      </c>
      <c r="AC84" s="207">
        <v>5.29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-1.59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14.77</v>
      </c>
      <c r="D85" s="207">
        <v>2.34</v>
      </c>
      <c r="E85" s="207">
        <v>0</v>
      </c>
      <c r="F85" s="207">
        <v>6.19</v>
      </c>
      <c r="G85" s="207">
        <v>9.67</v>
      </c>
      <c r="H85" s="207">
        <v>0</v>
      </c>
      <c r="I85" s="207">
        <v>39.03</v>
      </c>
      <c r="J85" s="207">
        <v>0.98</v>
      </c>
      <c r="K85" s="207">
        <v>18.809999999999999</v>
      </c>
      <c r="L85" s="207">
        <v>0.35</v>
      </c>
      <c r="M85" s="207">
        <v>22.28</v>
      </c>
      <c r="N85" s="207">
        <v>1.89</v>
      </c>
      <c r="O85" s="207">
        <v>1.33</v>
      </c>
      <c r="P85" s="207">
        <v>0.49</v>
      </c>
      <c r="Q85" s="207">
        <v>0.32</v>
      </c>
      <c r="R85" s="207">
        <v>-0.2</v>
      </c>
      <c r="S85" s="207">
        <v>0.4</v>
      </c>
      <c r="T85" s="207">
        <v>0</v>
      </c>
      <c r="U85" s="207">
        <v>1.91</v>
      </c>
      <c r="V85" s="207">
        <v>0.23</v>
      </c>
      <c r="W85" s="207">
        <v>1.03</v>
      </c>
      <c r="X85" s="207">
        <v>2.39</v>
      </c>
      <c r="Y85" s="207">
        <v>0</v>
      </c>
      <c r="Z85" s="207">
        <v>2.25</v>
      </c>
      <c r="AA85" s="207">
        <v>1.29</v>
      </c>
      <c r="AB85" s="207">
        <v>0</v>
      </c>
      <c r="AC85" s="207">
        <v>5.57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-1.59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14.77</v>
      </c>
      <c r="D86" s="207">
        <v>2.34</v>
      </c>
      <c r="E86" s="207">
        <v>0</v>
      </c>
      <c r="F86" s="207">
        <v>6.19</v>
      </c>
      <c r="G86" s="207">
        <v>9.67</v>
      </c>
      <c r="H86" s="207">
        <v>0</v>
      </c>
      <c r="I86" s="207">
        <v>39.03</v>
      </c>
      <c r="J86" s="207">
        <v>0.98</v>
      </c>
      <c r="K86" s="207">
        <v>18.809999999999999</v>
      </c>
      <c r="L86" s="207">
        <v>0.35</v>
      </c>
      <c r="M86" s="207">
        <v>22.28</v>
      </c>
      <c r="N86" s="207">
        <v>1.89</v>
      </c>
      <c r="O86" s="207">
        <v>1.33</v>
      </c>
      <c r="P86" s="207">
        <v>0.49</v>
      </c>
      <c r="Q86" s="207">
        <v>0.32</v>
      </c>
      <c r="R86" s="207">
        <v>-0.2</v>
      </c>
      <c r="S86" s="207">
        <v>0.4</v>
      </c>
      <c r="T86" s="207">
        <v>0</v>
      </c>
      <c r="U86" s="207">
        <v>1.91</v>
      </c>
      <c r="V86" s="207">
        <v>0.23</v>
      </c>
      <c r="W86" s="207">
        <v>1.03</v>
      </c>
      <c r="X86" s="207">
        <v>2.39</v>
      </c>
      <c r="Y86" s="207">
        <v>0</v>
      </c>
      <c r="Z86" s="207">
        <v>2.25</v>
      </c>
      <c r="AA86" s="207">
        <v>1.29</v>
      </c>
      <c r="AB86" s="207">
        <v>0</v>
      </c>
      <c r="AC86" s="207">
        <v>5.57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-1.59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14.77</v>
      </c>
      <c r="D87" s="207">
        <v>2.34</v>
      </c>
      <c r="E87" s="207">
        <v>0</v>
      </c>
      <c r="F87" s="207">
        <v>6.19</v>
      </c>
      <c r="G87" s="207">
        <v>9.67</v>
      </c>
      <c r="H87" s="207">
        <v>0</v>
      </c>
      <c r="I87" s="207">
        <v>39.03</v>
      </c>
      <c r="J87" s="207">
        <v>0.98</v>
      </c>
      <c r="K87" s="207">
        <v>18.809999999999999</v>
      </c>
      <c r="L87" s="207">
        <v>0.35</v>
      </c>
      <c r="M87" s="207">
        <v>22.28</v>
      </c>
      <c r="N87" s="207">
        <v>1.89</v>
      </c>
      <c r="O87" s="207">
        <v>1.33</v>
      </c>
      <c r="P87" s="207">
        <v>0.49</v>
      </c>
      <c r="Q87" s="207">
        <v>0.33</v>
      </c>
      <c r="R87" s="207">
        <v>-0.2</v>
      </c>
      <c r="S87" s="207">
        <v>0.42</v>
      </c>
      <c r="T87" s="207">
        <v>0</v>
      </c>
      <c r="U87" s="207">
        <v>1.91</v>
      </c>
      <c r="V87" s="207">
        <v>0.23</v>
      </c>
      <c r="W87" s="207">
        <v>1.03</v>
      </c>
      <c r="X87" s="207">
        <v>2.39</v>
      </c>
      <c r="Y87" s="207">
        <v>0</v>
      </c>
      <c r="Z87" s="207">
        <v>2.25</v>
      </c>
      <c r="AA87" s="207">
        <v>1.29</v>
      </c>
      <c r="AB87" s="207">
        <v>0</v>
      </c>
      <c r="AC87" s="207">
        <v>5.57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-1.59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14.77</v>
      </c>
      <c r="D88" s="207">
        <v>2.34</v>
      </c>
      <c r="E88" s="207">
        <v>0</v>
      </c>
      <c r="F88" s="207">
        <v>6.19</v>
      </c>
      <c r="G88" s="207">
        <v>9.67</v>
      </c>
      <c r="H88" s="207">
        <v>0</v>
      </c>
      <c r="I88" s="207">
        <v>39.03</v>
      </c>
      <c r="J88" s="207">
        <v>0.98</v>
      </c>
      <c r="K88" s="207">
        <v>18.809999999999999</v>
      </c>
      <c r="L88" s="207">
        <v>0.35</v>
      </c>
      <c r="M88" s="207">
        <v>22.28</v>
      </c>
      <c r="N88" s="207">
        <v>1.89</v>
      </c>
      <c r="O88" s="207">
        <v>1.33</v>
      </c>
      <c r="P88" s="207">
        <v>0.49</v>
      </c>
      <c r="Q88" s="207">
        <v>0.33</v>
      </c>
      <c r="R88" s="207">
        <v>-0.2</v>
      </c>
      <c r="S88" s="207">
        <v>0.42</v>
      </c>
      <c r="T88" s="207">
        <v>0</v>
      </c>
      <c r="U88" s="207">
        <v>1.91</v>
      </c>
      <c r="V88" s="207">
        <v>0.23</v>
      </c>
      <c r="W88" s="207">
        <v>1.03</v>
      </c>
      <c r="X88" s="207">
        <v>2.39</v>
      </c>
      <c r="Y88" s="207">
        <v>0</v>
      </c>
      <c r="Z88" s="207">
        <v>2.25</v>
      </c>
      <c r="AA88" s="207">
        <v>1.29</v>
      </c>
      <c r="AB88" s="207">
        <v>0</v>
      </c>
      <c r="AC88" s="207">
        <v>5.98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-1.59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14.77</v>
      </c>
      <c r="D89" s="207">
        <v>2.34</v>
      </c>
      <c r="E89" s="207">
        <v>0</v>
      </c>
      <c r="F89" s="207">
        <v>6.19</v>
      </c>
      <c r="G89" s="207">
        <v>9.67</v>
      </c>
      <c r="H89" s="207">
        <v>0</v>
      </c>
      <c r="I89" s="207">
        <v>39.03</v>
      </c>
      <c r="J89" s="207">
        <v>0.98</v>
      </c>
      <c r="K89" s="207">
        <v>18.809999999999999</v>
      </c>
      <c r="L89" s="207">
        <v>0.35</v>
      </c>
      <c r="M89" s="207">
        <v>26.38</v>
      </c>
      <c r="N89" s="207">
        <v>1.89</v>
      </c>
      <c r="O89" s="207">
        <v>1.33</v>
      </c>
      <c r="P89" s="207">
        <v>0.49</v>
      </c>
      <c r="Q89" s="207">
        <v>0.33</v>
      </c>
      <c r="R89" s="207">
        <v>-0.2</v>
      </c>
      <c r="S89" s="207">
        <v>0.42</v>
      </c>
      <c r="T89" s="207">
        <v>0</v>
      </c>
      <c r="U89" s="207">
        <v>1.91</v>
      </c>
      <c r="V89" s="207">
        <v>0.23</v>
      </c>
      <c r="W89" s="207">
        <v>1.03</v>
      </c>
      <c r="X89" s="207">
        <v>2.39</v>
      </c>
      <c r="Y89" s="207">
        <v>0</v>
      </c>
      <c r="Z89" s="207">
        <v>2.25</v>
      </c>
      <c r="AA89" s="207">
        <v>1.29</v>
      </c>
      <c r="AB89" s="207">
        <v>0</v>
      </c>
      <c r="AC89" s="207">
        <v>5.98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-1.59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14.77</v>
      </c>
      <c r="D90" s="207">
        <v>2.34</v>
      </c>
      <c r="E90" s="207">
        <v>0</v>
      </c>
      <c r="F90" s="207">
        <v>6.19</v>
      </c>
      <c r="G90" s="207">
        <v>9.67</v>
      </c>
      <c r="H90" s="207">
        <v>0</v>
      </c>
      <c r="I90" s="207">
        <v>39.03</v>
      </c>
      <c r="J90" s="207">
        <v>0.98</v>
      </c>
      <c r="K90" s="207">
        <v>18.809999999999999</v>
      </c>
      <c r="L90" s="207">
        <v>0.35</v>
      </c>
      <c r="M90" s="207">
        <v>26.38</v>
      </c>
      <c r="N90" s="207">
        <v>1.89</v>
      </c>
      <c r="O90" s="207">
        <v>1.33</v>
      </c>
      <c r="P90" s="207">
        <v>0.49</v>
      </c>
      <c r="Q90" s="207">
        <v>0.33</v>
      </c>
      <c r="R90" s="207">
        <v>-0.2</v>
      </c>
      <c r="S90" s="207">
        <v>0.42</v>
      </c>
      <c r="T90" s="207">
        <v>0</v>
      </c>
      <c r="U90" s="207">
        <v>1.91</v>
      </c>
      <c r="V90" s="207">
        <v>0.23</v>
      </c>
      <c r="W90" s="207">
        <v>1.03</v>
      </c>
      <c r="X90" s="207">
        <v>2.39</v>
      </c>
      <c r="Y90" s="207">
        <v>0</v>
      </c>
      <c r="Z90" s="207">
        <v>2.25</v>
      </c>
      <c r="AA90" s="207">
        <v>1.29</v>
      </c>
      <c r="AB90" s="207">
        <v>0</v>
      </c>
      <c r="AC90" s="207">
        <v>5.82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-1.59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14.87</v>
      </c>
      <c r="D91" s="207">
        <v>2.34</v>
      </c>
      <c r="E91" s="207">
        <v>0</v>
      </c>
      <c r="F91" s="207">
        <v>6.19</v>
      </c>
      <c r="G91" s="207">
        <v>9.67</v>
      </c>
      <c r="H91" s="207">
        <v>0</v>
      </c>
      <c r="I91" s="207">
        <v>39.03</v>
      </c>
      <c r="J91" s="207">
        <v>0.98</v>
      </c>
      <c r="K91" s="207">
        <v>18.809999999999999</v>
      </c>
      <c r="L91" s="207">
        <v>0.35</v>
      </c>
      <c r="M91" s="207">
        <v>28.42</v>
      </c>
      <c r="N91" s="207">
        <v>1.89</v>
      </c>
      <c r="O91" s="207">
        <v>1.33</v>
      </c>
      <c r="P91" s="207">
        <v>0.49</v>
      </c>
      <c r="Q91" s="207">
        <v>0.33</v>
      </c>
      <c r="R91" s="207">
        <v>-0.2</v>
      </c>
      <c r="S91" s="207">
        <v>0.42</v>
      </c>
      <c r="T91" s="207">
        <v>0</v>
      </c>
      <c r="U91" s="207">
        <v>1.91</v>
      </c>
      <c r="V91" s="207">
        <v>0.23</v>
      </c>
      <c r="W91" s="207">
        <v>1.03</v>
      </c>
      <c r="X91" s="207">
        <v>2.39</v>
      </c>
      <c r="Y91" s="207">
        <v>0</v>
      </c>
      <c r="Z91" s="207">
        <v>2.25</v>
      </c>
      <c r="AA91" s="207">
        <v>1.29</v>
      </c>
      <c r="AB91" s="207">
        <v>0</v>
      </c>
      <c r="AC91" s="207">
        <v>0.78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-1.59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14.87</v>
      </c>
      <c r="D92" s="207">
        <v>2.34</v>
      </c>
      <c r="E92" s="207">
        <v>0</v>
      </c>
      <c r="F92" s="207">
        <v>6.19</v>
      </c>
      <c r="G92" s="207">
        <v>9.67</v>
      </c>
      <c r="H92" s="207">
        <v>0</v>
      </c>
      <c r="I92" s="207">
        <v>39.03</v>
      </c>
      <c r="J92" s="207">
        <v>0.98</v>
      </c>
      <c r="K92" s="207">
        <v>18.809999999999999</v>
      </c>
      <c r="L92" s="207">
        <v>0.35</v>
      </c>
      <c r="M92" s="207">
        <v>28.42</v>
      </c>
      <c r="N92" s="207">
        <v>1.89</v>
      </c>
      <c r="O92" s="207">
        <v>1.33</v>
      </c>
      <c r="P92" s="207">
        <v>0.49</v>
      </c>
      <c r="Q92" s="207">
        <v>0.33</v>
      </c>
      <c r="R92" s="207">
        <v>-0.2</v>
      </c>
      <c r="S92" s="207">
        <v>0.42</v>
      </c>
      <c r="T92" s="207">
        <v>0</v>
      </c>
      <c r="U92" s="207">
        <v>1.91</v>
      </c>
      <c r="V92" s="207">
        <v>0.23</v>
      </c>
      <c r="W92" s="207">
        <v>1.03</v>
      </c>
      <c r="X92" s="207">
        <v>2.39</v>
      </c>
      <c r="Y92" s="207">
        <v>0</v>
      </c>
      <c r="Z92" s="207">
        <v>2.25</v>
      </c>
      <c r="AA92" s="207">
        <v>1.29</v>
      </c>
      <c r="AB92" s="207">
        <v>0</v>
      </c>
      <c r="AC92" s="207">
        <v>0.78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-1.59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14.87</v>
      </c>
      <c r="D93" s="207">
        <v>2.34</v>
      </c>
      <c r="E93" s="207">
        <v>0</v>
      </c>
      <c r="F93" s="207">
        <v>6.19</v>
      </c>
      <c r="G93" s="207">
        <v>9.67</v>
      </c>
      <c r="H93" s="207">
        <v>0</v>
      </c>
      <c r="I93" s="207">
        <v>39.03</v>
      </c>
      <c r="J93" s="207">
        <v>0.98</v>
      </c>
      <c r="K93" s="207">
        <v>18.809999999999999</v>
      </c>
      <c r="L93" s="207">
        <v>0.35</v>
      </c>
      <c r="M93" s="207">
        <v>28.42</v>
      </c>
      <c r="N93" s="207">
        <v>1.89</v>
      </c>
      <c r="O93" s="207">
        <v>1.33</v>
      </c>
      <c r="P93" s="207">
        <v>0.49</v>
      </c>
      <c r="Q93" s="207">
        <v>0.33</v>
      </c>
      <c r="R93" s="207">
        <v>-0.2</v>
      </c>
      <c r="S93" s="207">
        <v>0.42</v>
      </c>
      <c r="T93" s="207">
        <v>0</v>
      </c>
      <c r="U93" s="207">
        <v>1.91</v>
      </c>
      <c r="V93" s="207">
        <v>0.23</v>
      </c>
      <c r="W93" s="207">
        <v>1.03</v>
      </c>
      <c r="X93" s="207">
        <v>2.39</v>
      </c>
      <c r="Y93" s="207">
        <v>0</v>
      </c>
      <c r="Z93" s="207">
        <v>2.25</v>
      </c>
      <c r="AA93" s="207">
        <v>1.29</v>
      </c>
      <c r="AB93" s="207">
        <v>0</v>
      </c>
      <c r="AC93" s="207">
        <v>0.78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-1.59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14.87</v>
      </c>
      <c r="D94" s="207">
        <v>2.34</v>
      </c>
      <c r="E94" s="207">
        <v>0</v>
      </c>
      <c r="F94" s="207">
        <v>6.19</v>
      </c>
      <c r="G94" s="207">
        <v>9.67</v>
      </c>
      <c r="H94" s="207">
        <v>0</v>
      </c>
      <c r="I94" s="207">
        <v>39.03</v>
      </c>
      <c r="J94" s="207">
        <v>0.98</v>
      </c>
      <c r="K94" s="207">
        <v>18.809999999999999</v>
      </c>
      <c r="L94" s="207">
        <v>0.35</v>
      </c>
      <c r="M94" s="207">
        <v>28.42</v>
      </c>
      <c r="N94" s="207">
        <v>1.89</v>
      </c>
      <c r="O94" s="207">
        <v>1.33</v>
      </c>
      <c r="P94" s="207">
        <v>0.49</v>
      </c>
      <c r="Q94" s="207">
        <v>0.33</v>
      </c>
      <c r="R94" s="207">
        <v>-0.2</v>
      </c>
      <c r="S94" s="207">
        <v>0.42</v>
      </c>
      <c r="T94" s="207">
        <v>0</v>
      </c>
      <c r="U94" s="207">
        <v>1.91</v>
      </c>
      <c r="V94" s="207">
        <v>0.23</v>
      </c>
      <c r="W94" s="207">
        <v>1.03</v>
      </c>
      <c r="X94" s="207">
        <v>2.39</v>
      </c>
      <c r="Y94" s="207">
        <v>0</v>
      </c>
      <c r="Z94" s="207">
        <v>2.25</v>
      </c>
      <c r="AA94" s="207">
        <v>1.29</v>
      </c>
      <c r="AB94" s="207">
        <v>0</v>
      </c>
      <c r="AC94" s="207">
        <v>0.78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-1.59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14.87</v>
      </c>
      <c r="D95" s="207">
        <v>2.34</v>
      </c>
      <c r="E95" s="207">
        <v>0</v>
      </c>
      <c r="F95" s="207">
        <v>6.19</v>
      </c>
      <c r="G95" s="207">
        <v>9.67</v>
      </c>
      <c r="H95" s="207">
        <v>0</v>
      </c>
      <c r="I95" s="207">
        <v>39.03</v>
      </c>
      <c r="J95" s="207">
        <v>0.98</v>
      </c>
      <c r="K95" s="207">
        <v>18.809999999999999</v>
      </c>
      <c r="L95" s="207">
        <v>0.35</v>
      </c>
      <c r="M95" s="207">
        <v>28.42</v>
      </c>
      <c r="N95" s="207">
        <v>1.89</v>
      </c>
      <c r="O95" s="207">
        <v>1.33</v>
      </c>
      <c r="P95" s="207">
        <v>0.49</v>
      </c>
      <c r="Q95" s="207">
        <v>0.33</v>
      </c>
      <c r="R95" s="207">
        <v>-0.2</v>
      </c>
      <c r="S95" s="207">
        <v>0.42</v>
      </c>
      <c r="T95" s="207">
        <v>0</v>
      </c>
      <c r="U95" s="207">
        <v>1.91</v>
      </c>
      <c r="V95" s="207">
        <v>0.23</v>
      </c>
      <c r="W95" s="207">
        <v>1.03</v>
      </c>
      <c r="X95" s="207">
        <v>2.39</v>
      </c>
      <c r="Y95" s="207">
        <v>0</v>
      </c>
      <c r="Z95" s="207">
        <v>2.25</v>
      </c>
      <c r="AA95" s="207">
        <v>1.29</v>
      </c>
      <c r="AB95" s="207">
        <v>0</v>
      </c>
      <c r="AC95" s="207">
        <v>0.78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-1.59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14.87</v>
      </c>
      <c r="D96" s="207">
        <v>2.34</v>
      </c>
      <c r="E96" s="207">
        <v>0</v>
      </c>
      <c r="F96" s="207">
        <v>6.19</v>
      </c>
      <c r="G96" s="207">
        <v>9.67</v>
      </c>
      <c r="H96" s="207">
        <v>0</v>
      </c>
      <c r="I96" s="207">
        <v>39.03</v>
      </c>
      <c r="J96" s="207">
        <v>0.98</v>
      </c>
      <c r="K96" s="207">
        <v>18.809999999999999</v>
      </c>
      <c r="L96" s="207">
        <v>0.35</v>
      </c>
      <c r="M96" s="207">
        <v>28.42</v>
      </c>
      <c r="N96" s="207">
        <v>1.89</v>
      </c>
      <c r="O96" s="207">
        <v>1.33</v>
      </c>
      <c r="P96" s="207">
        <v>0.49</v>
      </c>
      <c r="Q96" s="207">
        <v>0.33</v>
      </c>
      <c r="R96" s="207">
        <v>-0.2</v>
      </c>
      <c r="S96" s="207">
        <v>0.42</v>
      </c>
      <c r="T96" s="207">
        <v>0</v>
      </c>
      <c r="U96" s="207">
        <v>1.91</v>
      </c>
      <c r="V96" s="207">
        <v>0.23</v>
      </c>
      <c r="W96" s="207">
        <v>1.03</v>
      </c>
      <c r="X96" s="207">
        <v>2.39</v>
      </c>
      <c r="Y96" s="207">
        <v>0</v>
      </c>
      <c r="Z96" s="207">
        <v>2.25</v>
      </c>
      <c r="AA96" s="207">
        <v>1.29</v>
      </c>
      <c r="AB96" s="207">
        <v>0</v>
      </c>
      <c r="AC96" s="207">
        <v>0.78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-1.59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14.87</v>
      </c>
      <c r="D97" s="207">
        <v>2.34</v>
      </c>
      <c r="E97" s="207">
        <v>0</v>
      </c>
      <c r="F97" s="207">
        <v>6.19</v>
      </c>
      <c r="G97" s="207">
        <v>9.67</v>
      </c>
      <c r="H97" s="207">
        <v>0</v>
      </c>
      <c r="I97" s="207">
        <v>39.03</v>
      </c>
      <c r="J97" s="207">
        <v>0.98</v>
      </c>
      <c r="K97" s="207">
        <v>18.809999999999999</v>
      </c>
      <c r="L97" s="207">
        <v>0.35</v>
      </c>
      <c r="M97" s="207">
        <v>28.42</v>
      </c>
      <c r="N97" s="207">
        <v>1.89</v>
      </c>
      <c r="O97" s="207">
        <v>1.33</v>
      </c>
      <c r="P97" s="207">
        <v>0.49</v>
      </c>
      <c r="Q97" s="207">
        <v>0.33</v>
      </c>
      <c r="R97" s="207">
        <v>-0.2</v>
      </c>
      <c r="S97" s="207">
        <v>0.42</v>
      </c>
      <c r="T97" s="207">
        <v>0</v>
      </c>
      <c r="U97" s="207">
        <v>1.91</v>
      </c>
      <c r="V97" s="207">
        <v>0.23</v>
      </c>
      <c r="W97" s="207">
        <v>1.03</v>
      </c>
      <c r="X97" s="207">
        <v>2.39</v>
      </c>
      <c r="Y97" s="207">
        <v>0</v>
      </c>
      <c r="Z97" s="207">
        <v>2.25</v>
      </c>
      <c r="AA97" s="207">
        <v>1.29</v>
      </c>
      <c r="AB97" s="207">
        <v>0</v>
      </c>
      <c r="AC97" s="207">
        <v>0.78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-1.59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14.87</v>
      </c>
      <c r="D98" s="207">
        <v>2.34</v>
      </c>
      <c r="E98" s="207">
        <v>0</v>
      </c>
      <c r="F98" s="207">
        <v>6.19</v>
      </c>
      <c r="G98" s="207">
        <v>9.67</v>
      </c>
      <c r="H98" s="207">
        <v>0</v>
      </c>
      <c r="I98" s="207">
        <v>39.03</v>
      </c>
      <c r="J98" s="207">
        <v>0.98</v>
      </c>
      <c r="K98" s="207">
        <v>18.809999999999999</v>
      </c>
      <c r="L98" s="207">
        <v>0.35</v>
      </c>
      <c r="M98" s="207">
        <v>28.42</v>
      </c>
      <c r="N98" s="207">
        <v>1.89</v>
      </c>
      <c r="O98" s="207">
        <v>1.33</v>
      </c>
      <c r="P98" s="207">
        <v>0.49</v>
      </c>
      <c r="Q98" s="207">
        <v>0.33</v>
      </c>
      <c r="R98" s="207">
        <v>-0.2</v>
      </c>
      <c r="S98" s="207">
        <v>0.42</v>
      </c>
      <c r="T98" s="207">
        <v>0</v>
      </c>
      <c r="U98" s="207">
        <v>1.91</v>
      </c>
      <c r="V98" s="207">
        <v>0.23</v>
      </c>
      <c r="W98" s="207">
        <v>1.03</v>
      </c>
      <c r="X98" s="207">
        <v>2.39</v>
      </c>
      <c r="Y98" s="207">
        <v>0</v>
      </c>
      <c r="Z98" s="207">
        <v>2.25</v>
      </c>
      <c r="AA98" s="207">
        <v>1.29</v>
      </c>
      <c r="AB98" s="207">
        <v>0</v>
      </c>
      <c r="AC98" s="207">
        <v>0.78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-1.59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0.35603999999999958</v>
      </c>
      <c r="D99">
        <f t="shared" si="0"/>
        <v>5.6160000000000071E-2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0.93084000000000022</v>
      </c>
      <c r="J99">
        <f t="shared" si="0"/>
        <v>2.3520000000000006E-2</v>
      </c>
      <c r="K99">
        <f t="shared" si="0"/>
        <v>0.73975499999999905</v>
      </c>
      <c r="L99">
        <f t="shared" si="0"/>
        <v>8.4025000000000141E-3</v>
      </c>
      <c r="M99">
        <f t="shared" si="0"/>
        <v>0.19270499999999982</v>
      </c>
      <c r="N99">
        <f t="shared" si="0"/>
        <v>4.5359999999999907E-2</v>
      </c>
      <c r="O99">
        <f t="shared" si="0"/>
        <v>3.1919999999999969E-2</v>
      </c>
      <c r="P99">
        <f t="shared" si="0"/>
        <v>1.1760000000000003E-2</v>
      </c>
      <c r="Q99">
        <f t="shared" si="0"/>
        <v>-6.148749999999998E-2</v>
      </c>
      <c r="R99">
        <f t="shared" si="0"/>
        <v>1.298499999999999E-2</v>
      </c>
      <c r="S99">
        <f t="shared" si="0"/>
        <v>-2.830499999999999E-2</v>
      </c>
      <c r="T99">
        <f t="shared" si="0"/>
        <v>0</v>
      </c>
      <c r="U99">
        <f t="shared" si="0"/>
        <v>4.5839999999999929E-2</v>
      </c>
      <c r="V99">
        <f t="shared" si="0"/>
        <v>5.0725000000000067E-3</v>
      </c>
      <c r="W99">
        <f t="shared" si="0"/>
        <v>1.6707500000000011E-2</v>
      </c>
      <c r="X99">
        <f t="shared" si="0"/>
        <v>5.7802499999999861E-2</v>
      </c>
      <c r="Y99">
        <f t="shared" si="0"/>
        <v>0</v>
      </c>
      <c r="Z99">
        <f t="shared" si="0"/>
        <v>5.3999999999999999E-2</v>
      </c>
      <c r="AA99">
        <f t="shared" si="0"/>
        <v>3.1010000000000034E-2</v>
      </c>
      <c r="AB99">
        <f t="shared" si="0"/>
        <v>0</v>
      </c>
      <c r="AC99">
        <f t="shared" si="0"/>
        <v>8.0529999999999949E-2</v>
      </c>
      <c r="AD99">
        <f t="shared" si="0"/>
        <v>3.1150000000000004E-2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-1.375E-2</v>
      </c>
      <c r="AL99">
        <f t="shared" si="0"/>
        <v>-3.8000000000000055E-2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8.6</v>
      </c>
      <c r="D3" s="207">
        <v>1.35</v>
      </c>
      <c r="E3" s="207">
        <v>0</v>
      </c>
      <c r="F3" s="207">
        <v>3.58</v>
      </c>
      <c r="G3" s="207">
        <v>5.59</v>
      </c>
      <c r="H3" s="207">
        <v>0</v>
      </c>
      <c r="I3" s="207">
        <v>22.56</v>
      </c>
      <c r="J3" s="207">
        <v>0.56000000000000005</v>
      </c>
      <c r="K3" s="207">
        <v>6.06</v>
      </c>
      <c r="L3" s="207">
        <v>2.41</v>
      </c>
      <c r="M3" s="207">
        <v>0</v>
      </c>
      <c r="N3" s="207">
        <v>1.0900000000000001</v>
      </c>
      <c r="O3" s="207">
        <v>0.92</v>
      </c>
      <c r="P3" s="207">
        <v>1.22</v>
      </c>
      <c r="Q3" s="207">
        <v>0.19</v>
      </c>
      <c r="R3" s="207">
        <v>0.18</v>
      </c>
      <c r="S3" s="207">
        <v>0.25</v>
      </c>
      <c r="T3" s="207">
        <v>0</v>
      </c>
      <c r="U3" s="207">
        <v>10.16</v>
      </c>
      <c r="V3" s="207">
        <v>0.19</v>
      </c>
      <c r="W3" s="207">
        <v>0.33</v>
      </c>
      <c r="X3" s="207">
        <v>1.38</v>
      </c>
      <c r="Y3" s="207">
        <v>0</v>
      </c>
      <c r="Z3" s="207">
        <v>1.3</v>
      </c>
      <c r="AA3" s="207">
        <v>0.75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-0.72</v>
      </c>
      <c r="AL3" s="207">
        <v>-0.92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8.6</v>
      </c>
      <c r="D4" s="207">
        <v>1.35</v>
      </c>
      <c r="E4" s="207">
        <v>0</v>
      </c>
      <c r="F4" s="207">
        <v>3.58</v>
      </c>
      <c r="G4" s="207">
        <v>5.59</v>
      </c>
      <c r="H4" s="207">
        <v>0</v>
      </c>
      <c r="I4" s="207">
        <v>22.56</v>
      </c>
      <c r="J4" s="207">
        <v>0.56000000000000005</v>
      </c>
      <c r="K4" s="207">
        <v>6.06</v>
      </c>
      <c r="L4" s="207">
        <v>2.41</v>
      </c>
      <c r="M4" s="207">
        <v>0</v>
      </c>
      <c r="N4" s="207">
        <v>1.0900000000000001</v>
      </c>
      <c r="O4" s="207">
        <v>0.92</v>
      </c>
      <c r="P4" s="207">
        <v>1.22</v>
      </c>
      <c r="Q4" s="207">
        <v>0.19</v>
      </c>
      <c r="R4" s="207">
        <v>0.18</v>
      </c>
      <c r="S4" s="207">
        <v>0.25</v>
      </c>
      <c r="T4" s="207">
        <v>0</v>
      </c>
      <c r="U4" s="207">
        <v>10.16</v>
      </c>
      <c r="V4" s="207">
        <v>0.19</v>
      </c>
      <c r="W4" s="207">
        <v>0.33</v>
      </c>
      <c r="X4" s="207">
        <v>1.38</v>
      </c>
      <c r="Y4" s="207">
        <v>0</v>
      </c>
      <c r="Z4" s="207">
        <v>1.3</v>
      </c>
      <c r="AA4" s="207">
        <v>0.75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-0.72</v>
      </c>
      <c r="AL4" s="207">
        <v>-0.92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8.6</v>
      </c>
      <c r="D5" s="207">
        <v>1.35</v>
      </c>
      <c r="E5" s="207">
        <v>0</v>
      </c>
      <c r="F5" s="207">
        <v>3.58</v>
      </c>
      <c r="G5" s="207">
        <v>5.59</v>
      </c>
      <c r="H5" s="207">
        <v>0</v>
      </c>
      <c r="I5" s="207">
        <v>22.56</v>
      </c>
      <c r="J5" s="207">
        <v>0.56000000000000005</v>
      </c>
      <c r="K5" s="207">
        <v>6.06</v>
      </c>
      <c r="L5" s="207">
        <v>2.41</v>
      </c>
      <c r="M5" s="207">
        <v>0</v>
      </c>
      <c r="N5" s="207">
        <v>1.0900000000000001</v>
      </c>
      <c r="O5" s="207">
        <v>0.92</v>
      </c>
      <c r="P5" s="207">
        <v>1.22</v>
      </c>
      <c r="Q5" s="207">
        <v>0.19</v>
      </c>
      <c r="R5" s="207">
        <v>0.18</v>
      </c>
      <c r="S5" s="207">
        <v>0.25</v>
      </c>
      <c r="T5" s="207">
        <v>0</v>
      </c>
      <c r="U5" s="207">
        <v>10.16</v>
      </c>
      <c r="V5" s="207">
        <v>0.19</v>
      </c>
      <c r="W5" s="207">
        <v>0.33</v>
      </c>
      <c r="X5" s="207">
        <v>1.38</v>
      </c>
      <c r="Y5" s="207">
        <v>0</v>
      </c>
      <c r="Z5" s="207">
        <v>1.3</v>
      </c>
      <c r="AA5" s="207">
        <v>0.75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-0.72</v>
      </c>
      <c r="AL5" s="207">
        <v>-0.92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8.6</v>
      </c>
      <c r="D6" s="207">
        <v>1.35</v>
      </c>
      <c r="E6" s="207">
        <v>0</v>
      </c>
      <c r="F6" s="207">
        <v>3.58</v>
      </c>
      <c r="G6" s="207">
        <v>5.59</v>
      </c>
      <c r="H6" s="207">
        <v>0</v>
      </c>
      <c r="I6" s="207">
        <v>22.56</v>
      </c>
      <c r="J6" s="207">
        <v>0.56000000000000005</v>
      </c>
      <c r="K6" s="207">
        <v>6.06</v>
      </c>
      <c r="L6" s="207">
        <v>2.41</v>
      </c>
      <c r="M6" s="207">
        <v>0</v>
      </c>
      <c r="N6" s="207">
        <v>1.0900000000000001</v>
      </c>
      <c r="O6" s="207">
        <v>0.92</v>
      </c>
      <c r="P6" s="207">
        <v>1.22</v>
      </c>
      <c r="Q6" s="207">
        <v>0.19</v>
      </c>
      <c r="R6" s="207">
        <v>0.18</v>
      </c>
      <c r="S6" s="207">
        <v>0.25</v>
      </c>
      <c r="T6" s="207">
        <v>0</v>
      </c>
      <c r="U6" s="207">
        <v>10.16</v>
      </c>
      <c r="V6" s="207">
        <v>0.19</v>
      </c>
      <c r="W6" s="207">
        <v>0.33</v>
      </c>
      <c r="X6" s="207">
        <v>1.38</v>
      </c>
      <c r="Y6" s="207">
        <v>0</v>
      </c>
      <c r="Z6" s="207">
        <v>1.3</v>
      </c>
      <c r="AA6" s="207">
        <v>0.75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-0.72</v>
      </c>
      <c r="AL6" s="207">
        <v>-0.92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8.6</v>
      </c>
      <c r="D7" s="207">
        <v>1.35</v>
      </c>
      <c r="E7" s="207">
        <v>0</v>
      </c>
      <c r="F7" s="207">
        <v>3.58</v>
      </c>
      <c r="G7" s="207">
        <v>5.59</v>
      </c>
      <c r="H7" s="207">
        <v>0</v>
      </c>
      <c r="I7" s="207">
        <v>22.56</v>
      </c>
      <c r="J7" s="207">
        <v>0.56000000000000005</v>
      </c>
      <c r="K7" s="207">
        <v>6.06</v>
      </c>
      <c r="L7" s="207">
        <v>2.4</v>
      </c>
      <c r="M7" s="207">
        <v>0</v>
      </c>
      <c r="N7" s="207">
        <v>1.0900000000000001</v>
      </c>
      <c r="O7" s="207">
        <v>0.92</v>
      </c>
      <c r="P7" s="207">
        <v>1.22</v>
      </c>
      <c r="Q7" s="207">
        <v>0.19</v>
      </c>
      <c r="R7" s="207">
        <v>0.18</v>
      </c>
      <c r="S7" s="207">
        <v>0.24</v>
      </c>
      <c r="T7" s="207">
        <v>0</v>
      </c>
      <c r="U7" s="207">
        <v>10.16</v>
      </c>
      <c r="V7" s="207">
        <v>0.19</v>
      </c>
      <c r="W7" s="207">
        <v>0.32</v>
      </c>
      <c r="X7" s="207">
        <v>1.38</v>
      </c>
      <c r="Y7" s="207">
        <v>0</v>
      </c>
      <c r="Z7" s="207">
        <v>1.3</v>
      </c>
      <c r="AA7" s="207">
        <v>0.75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-0.72</v>
      </c>
      <c r="AL7" s="207">
        <v>-0.92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8.6</v>
      </c>
      <c r="D8" s="207">
        <v>1.35</v>
      </c>
      <c r="E8" s="207">
        <v>0</v>
      </c>
      <c r="F8" s="207">
        <v>3.58</v>
      </c>
      <c r="G8" s="207">
        <v>5.59</v>
      </c>
      <c r="H8" s="207">
        <v>0</v>
      </c>
      <c r="I8" s="207">
        <v>22.56</v>
      </c>
      <c r="J8" s="207">
        <v>0.56000000000000005</v>
      </c>
      <c r="K8" s="207">
        <v>6.06</v>
      </c>
      <c r="L8" s="207">
        <v>2.4</v>
      </c>
      <c r="M8" s="207">
        <v>0</v>
      </c>
      <c r="N8" s="207">
        <v>1.0900000000000001</v>
      </c>
      <c r="O8" s="207">
        <v>0.92</v>
      </c>
      <c r="P8" s="207">
        <v>1.22</v>
      </c>
      <c r="Q8" s="207">
        <v>0.19</v>
      </c>
      <c r="R8" s="207">
        <v>0.18</v>
      </c>
      <c r="S8" s="207">
        <v>0.24</v>
      </c>
      <c r="T8" s="207">
        <v>0</v>
      </c>
      <c r="U8" s="207">
        <v>10.16</v>
      </c>
      <c r="V8" s="207">
        <v>0.19</v>
      </c>
      <c r="W8" s="207">
        <v>0.32</v>
      </c>
      <c r="X8" s="207">
        <v>1.38</v>
      </c>
      <c r="Y8" s="207">
        <v>0</v>
      </c>
      <c r="Z8" s="207">
        <v>1.3</v>
      </c>
      <c r="AA8" s="207">
        <v>0.75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-0.72</v>
      </c>
      <c r="AL8" s="207">
        <v>-0.92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8.6</v>
      </c>
      <c r="D9" s="207">
        <v>1.35</v>
      </c>
      <c r="E9" s="207">
        <v>0</v>
      </c>
      <c r="F9" s="207">
        <v>3.58</v>
      </c>
      <c r="G9" s="207">
        <v>5.59</v>
      </c>
      <c r="H9" s="207">
        <v>0</v>
      </c>
      <c r="I9" s="207">
        <v>22.56</v>
      </c>
      <c r="J9" s="207">
        <v>0.56000000000000005</v>
      </c>
      <c r="K9" s="207">
        <v>6.06</v>
      </c>
      <c r="L9" s="207">
        <v>2.4</v>
      </c>
      <c r="M9" s="207">
        <v>0</v>
      </c>
      <c r="N9" s="207">
        <v>1.0900000000000001</v>
      </c>
      <c r="O9" s="207">
        <v>0.92</v>
      </c>
      <c r="P9" s="207">
        <v>1.22</v>
      </c>
      <c r="Q9" s="207">
        <v>0.19</v>
      </c>
      <c r="R9" s="207">
        <v>0.81</v>
      </c>
      <c r="S9" s="207">
        <v>0.24</v>
      </c>
      <c r="T9" s="207">
        <v>0</v>
      </c>
      <c r="U9" s="207">
        <v>10.16</v>
      </c>
      <c r="V9" s="207">
        <v>0.19</v>
      </c>
      <c r="W9" s="207">
        <v>0.33</v>
      </c>
      <c r="X9" s="207">
        <v>1.38</v>
      </c>
      <c r="Y9" s="207">
        <v>0</v>
      </c>
      <c r="Z9" s="207">
        <v>1.3</v>
      </c>
      <c r="AA9" s="207">
        <v>0.75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-0.72</v>
      </c>
      <c r="AL9" s="207">
        <v>-0.92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8.6</v>
      </c>
      <c r="D10" s="207">
        <v>1.35</v>
      </c>
      <c r="E10" s="207">
        <v>0</v>
      </c>
      <c r="F10" s="207">
        <v>3.58</v>
      </c>
      <c r="G10" s="207">
        <v>5.59</v>
      </c>
      <c r="H10" s="207">
        <v>0</v>
      </c>
      <c r="I10" s="207">
        <v>22.56</v>
      </c>
      <c r="J10" s="207">
        <v>0.56000000000000005</v>
      </c>
      <c r="K10" s="207">
        <v>43.3</v>
      </c>
      <c r="L10" s="207">
        <v>43.1</v>
      </c>
      <c r="M10" s="207">
        <v>0</v>
      </c>
      <c r="N10" s="207">
        <v>1.0900000000000001</v>
      </c>
      <c r="O10" s="207">
        <v>0.92</v>
      </c>
      <c r="P10" s="207">
        <v>1.22</v>
      </c>
      <c r="Q10" s="207">
        <v>0.19</v>
      </c>
      <c r="R10" s="207">
        <v>0.6</v>
      </c>
      <c r="S10" s="207">
        <v>0.24</v>
      </c>
      <c r="T10" s="207">
        <v>0</v>
      </c>
      <c r="U10" s="207">
        <v>10.16</v>
      </c>
      <c r="V10" s="207">
        <v>0.19</v>
      </c>
      <c r="W10" s="207">
        <v>0.33</v>
      </c>
      <c r="X10" s="207">
        <v>1.38</v>
      </c>
      <c r="Y10" s="207">
        <v>0</v>
      </c>
      <c r="Z10" s="207">
        <v>1.3</v>
      </c>
      <c r="AA10" s="207">
        <v>0.75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-0.72</v>
      </c>
      <c r="AL10" s="207">
        <v>-0.92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8.65</v>
      </c>
      <c r="D11" s="207">
        <v>1.35</v>
      </c>
      <c r="E11" s="207">
        <v>0</v>
      </c>
      <c r="F11" s="207">
        <v>3.58</v>
      </c>
      <c r="G11" s="207">
        <v>5.59</v>
      </c>
      <c r="H11" s="207">
        <v>0</v>
      </c>
      <c r="I11" s="207">
        <v>22.56</v>
      </c>
      <c r="J11" s="207">
        <v>0.56000000000000005</v>
      </c>
      <c r="K11" s="207">
        <v>43.3</v>
      </c>
      <c r="L11" s="207">
        <v>43.48</v>
      </c>
      <c r="M11" s="207">
        <v>0</v>
      </c>
      <c r="N11" s="207">
        <v>1.0900000000000001</v>
      </c>
      <c r="O11" s="207">
        <v>0.92</v>
      </c>
      <c r="P11" s="207">
        <v>1.22</v>
      </c>
      <c r="Q11" s="207">
        <v>0.19</v>
      </c>
      <c r="R11" s="207">
        <v>0.6</v>
      </c>
      <c r="S11" s="207">
        <v>0.24</v>
      </c>
      <c r="T11" s="207">
        <v>0</v>
      </c>
      <c r="U11" s="207">
        <v>10.16</v>
      </c>
      <c r="V11" s="207">
        <v>0.19</v>
      </c>
      <c r="W11" s="207">
        <v>0.33</v>
      </c>
      <c r="X11" s="207">
        <v>1.38</v>
      </c>
      <c r="Y11" s="207">
        <v>0</v>
      </c>
      <c r="Z11" s="207">
        <v>1.3</v>
      </c>
      <c r="AA11" s="207">
        <v>0.75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-0.72</v>
      </c>
      <c r="AL11" s="207">
        <v>-0.92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8.65</v>
      </c>
      <c r="D12" s="207">
        <v>1.35</v>
      </c>
      <c r="E12" s="207">
        <v>0</v>
      </c>
      <c r="F12" s="207">
        <v>3.58</v>
      </c>
      <c r="G12" s="207">
        <v>5.59</v>
      </c>
      <c r="H12" s="207">
        <v>0</v>
      </c>
      <c r="I12" s="207">
        <v>22.56</v>
      </c>
      <c r="J12" s="207">
        <v>0.56000000000000005</v>
      </c>
      <c r="K12" s="207">
        <v>43.3</v>
      </c>
      <c r="L12" s="207">
        <v>43.1</v>
      </c>
      <c r="M12" s="207">
        <v>0</v>
      </c>
      <c r="N12" s="207">
        <v>1.0900000000000001</v>
      </c>
      <c r="O12" s="207">
        <v>0.92</v>
      </c>
      <c r="P12" s="207">
        <v>1.22</v>
      </c>
      <c r="Q12" s="207">
        <v>0.19</v>
      </c>
      <c r="R12" s="207">
        <v>0.6</v>
      </c>
      <c r="S12" s="207">
        <v>0.24</v>
      </c>
      <c r="T12" s="207">
        <v>0</v>
      </c>
      <c r="U12" s="207">
        <v>10.16</v>
      </c>
      <c r="V12" s="207">
        <v>0.19</v>
      </c>
      <c r="W12" s="207">
        <v>0.33</v>
      </c>
      <c r="X12" s="207">
        <v>1.38</v>
      </c>
      <c r="Y12" s="207">
        <v>0</v>
      </c>
      <c r="Z12" s="207">
        <v>1.3</v>
      </c>
      <c r="AA12" s="207">
        <v>0.75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-0.72</v>
      </c>
      <c r="AL12" s="207">
        <v>-0.92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8.65</v>
      </c>
      <c r="D13" s="207">
        <v>1.35</v>
      </c>
      <c r="E13" s="207">
        <v>0</v>
      </c>
      <c r="F13" s="207">
        <v>3.58</v>
      </c>
      <c r="G13" s="207">
        <v>5.59</v>
      </c>
      <c r="H13" s="207">
        <v>0</v>
      </c>
      <c r="I13" s="207">
        <v>22.56</v>
      </c>
      <c r="J13" s="207">
        <v>0.56000000000000005</v>
      </c>
      <c r="K13" s="207">
        <v>43.3</v>
      </c>
      <c r="L13" s="207">
        <v>43.1</v>
      </c>
      <c r="M13" s="207">
        <v>0</v>
      </c>
      <c r="N13" s="207">
        <v>1.0900000000000001</v>
      </c>
      <c r="O13" s="207">
        <v>0.92</v>
      </c>
      <c r="P13" s="207">
        <v>1.22</v>
      </c>
      <c r="Q13" s="207">
        <v>0.19</v>
      </c>
      <c r="R13" s="207">
        <v>0.6</v>
      </c>
      <c r="S13" s="207">
        <v>0.24</v>
      </c>
      <c r="T13" s="207">
        <v>0</v>
      </c>
      <c r="U13" s="207">
        <v>10.16</v>
      </c>
      <c r="V13" s="207">
        <v>0.19</v>
      </c>
      <c r="W13" s="207">
        <v>0.33</v>
      </c>
      <c r="X13" s="207">
        <v>1.38</v>
      </c>
      <c r="Y13" s="207">
        <v>0</v>
      </c>
      <c r="Z13" s="207">
        <v>1.3</v>
      </c>
      <c r="AA13" s="207">
        <v>0.75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-0.72</v>
      </c>
      <c r="AL13" s="207">
        <v>-0.92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8.65</v>
      </c>
      <c r="D14" s="207">
        <v>1.35</v>
      </c>
      <c r="E14" s="207">
        <v>0</v>
      </c>
      <c r="F14" s="207">
        <v>3.58</v>
      </c>
      <c r="G14" s="207">
        <v>5.59</v>
      </c>
      <c r="H14" s="207">
        <v>0</v>
      </c>
      <c r="I14" s="207">
        <v>22.56</v>
      </c>
      <c r="J14" s="207">
        <v>0.56000000000000005</v>
      </c>
      <c r="K14" s="207">
        <v>43.3</v>
      </c>
      <c r="L14" s="207">
        <v>43.1</v>
      </c>
      <c r="M14" s="207">
        <v>0</v>
      </c>
      <c r="N14" s="207">
        <v>1.0900000000000001</v>
      </c>
      <c r="O14" s="207">
        <v>0.92</v>
      </c>
      <c r="P14" s="207">
        <v>1.22</v>
      </c>
      <c r="Q14" s="207">
        <v>0.19</v>
      </c>
      <c r="R14" s="207">
        <v>0.6</v>
      </c>
      <c r="S14" s="207">
        <v>0.24</v>
      </c>
      <c r="T14" s="207">
        <v>0</v>
      </c>
      <c r="U14" s="207">
        <v>10.16</v>
      </c>
      <c r="V14" s="207">
        <v>0.19</v>
      </c>
      <c r="W14" s="207">
        <v>0.33</v>
      </c>
      <c r="X14" s="207">
        <v>1.38</v>
      </c>
      <c r="Y14" s="207">
        <v>0</v>
      </c>
      <c r="Z14" s="207">
        <v>1.3</v>
      </c>
      <c r="AA14" s="207">
        <v>0.75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-0.72</v>
      </c>
      <c r="AL14" s="207">
        <v>-0.92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8.65</v>
      </c>
      <c r="D15" s="207">
        <v>1.35</v>
      </c>
      <c r="E15" s="207">
        <v>0</v>
      </c>
      <c r="F15" s="207">
        <v>3.58</v>
      </c>
      <c r="G15" s="207">
        <v>5.59</v>
      </c>
      <c r="H15" s="207">
        <v>0</v>
      </c>
      <c r="I15" s="207">
        <v>22.56</v>
      </c>
      <c r="J15" s="207">
        <v>0.56000000000000005</v>
      </c>
      <c r="K15" s="207">
        <v>43.3</v>
      </c>
      <c r="L15" s="207">
        <v>43.1</v>
      </c>
      <c r="M15" s="207">
        <v>0</v>
      </c>
      <c r="N15" s="207">
        <v>1.0900000000000001</v>
      </c>
      <c r="O15" s="207">
        <v>0.92</v>
      </c>
      <c r="P15" s="207">
        <v>1.22</v>
      </c>
      <c r="Q15" s="207">
        <v>0.19</v>
      </c>
      <c r="R15" s="207">
        <v>0.6</v>
      </c>
      <c r="S15" s="207">
        <v>0.24</v>
      </c>
      <c r="T15" s="207">
        <v>0</v>
      </c>
      <c r="U15" s="207">
        <v>10.16</v>
      </c>
      <c r="V15" s="207">
        <v>0.13</v>
      </c>
      <c r="W15" s="207">
        <v>0.33</v>
      </c>
      <c r="X15" s="207">
        <v>1.38</v>
      </c>
      <c r="Y15" s="207">
        <v>0</v>
      </c>
      <c r="Z15" s="207">
        <v>1.3</v>
      </c>
      <c r="AA15" s="207">
        <v>0.75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-0.72</v>
      </c>
      <c r="AL15" s="207">
        <v>-0.92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8.65</v>
      </c>
      <c r="D16" s="207">
        <v>1.35</v>
      </c>
      <c r="E16" s="207">
        <v>0</v>
      </c>
      <c r="F16" s="207">
        <v>3.58</v>
      </c>
      <c r="G16" s="207">
        <v>5.59</v>
      </c>
      <c r="H16" s="207">
        <v>0</v>
      </c>
      <c r="I16" s="207">
        <v>22.56</v>
      </c>
      <c r="J16" s="207">
        <v>0.56000000000000005</v>
      </c>
      <c r="K16" s="207">
        <v>43.3</v>
      </c>
      <c r="L16" s="207">
        <v>43.1</v>
      </c>
      <c r="M16" s="207">
        <v>0</v>
      </c>
      <c r="N16" s="207">
        <v>1.0900000000000001</v>
      </c>
      <c r="O16" s="207">
        <v>0.92</v>
      </c>
      <c r="P16" s="207">
        <v>1.22</v>
      </c>
      <c r="Q16" s="207">
        <v>0.19</v>
      </c>
      <c r="R16" s="207">
        <v>0.6</v>
      </c>
      <c r="S16" s="207">
        <v>0.24</v>
      </c>
      <c r="T16" s="207">
        <v>0</v>
      </c>
      <c r="U16" s="207">
        <v>10.16</v>
      </c>
      <c r="V16" s="207">
        <v>0.13</v>
      </c>
      <c r="W16" s="207">
        <v>0.33</v>
      </c>
      <c r="X16" s="207">
        <v>1.38</v>
      </c>
      <c r="Y16" s="207">
        <v>0</v>
      </c>
      <c r="Z16" s="207">
        <v>1.3</v>
      </c>
      <c r="AA16" s="207">
        <v>0.75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-0.72</v>
      </c>
      <c r="AL16" s="207">
        <v>-0.92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8.65</v>
      </c>
      <c r="D17" s="207">
        <v>1.35</v>
      </c>
      <c r="E17" s="207">
        <v>0</v>
      </c>
      <c r="F17" s="207">
        <v>3.58</v>
      </c>
      <c r="G17" s="207">
        <v>5.59</v>
      </c>
      <c r="H17" s="207">
        <v>0</v>
      </c>
      <c r="I17" s="207">
        <v>22.56</v>
      </c>
      <c r="J17" s="207">
        <v>0.56000000000000005</v>
      </c>
      <c r="K17" s="207">
        <v>43.3</v>
      </c>
      <c r="L17" s="207">
        <v>43.1</v>
      </c>
      <c r="M17" s="207">
        <v>0</v>
      </c>
      <c r="N17" s="207">
        <v>1.0900000000000001</v>
      </c>
      <c r="O17" s="207">
        <v>0.92</v>
      </c>
      <c r="P17" s="207">
        <v>1.22</v>
      </c>
      <c r="Q17" s="207">
        <v>0.19</v>
      </c>
      <c r="R17" s="207">
        <v>0.6</v>
      </c>
      <c r="S17" s="207">
        <v>0.24</v>
      </c>
      <c r="T17" s="207">
        <v>0</v>
      </c>
      <c r="U17" s="207">
        <v>10.16</v>
      </c>
      <c r="V17" s="207">
        <v>0.13</v>
      </c>
      <c r="W17" s="207">
        <v>0.33</v>
      </c>
      <c r="X17" s="207">
        <v>1.38</v>
      </c>
      <c r="Y17" s="207">
        <v>0</v>
      </c>
      <c r="Z17" s="207">
        <v>1.3</v>
      </c>
      <c r="AA17" s="207">
        <v>0.75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-0.72</v>
      </c>
      <c r="AL17" s="207">
        <v>-0.92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8.65</v>
      </c>
      <c r="D18" s="207">
        <v>1.35</v>
      </c>
      <c r="E18" s="207">
        <v>0</v>
      </c>
      <c r="F18" s="207">
        <v>3.58</v>
      </c>
      <c r="G18" s="207">
        <v>5.59</v>
      </c>
      <c r="H18" s="207">
        <v>0</v>
      </c>
      <c r="I18" s="207">
        <v>22.56</v>
      </c>
      <c r="J18" s="207">
        <v>0.56000000000000005</v>
      </c>
      <c r="K18" s="207">
        <v>43.3</v>
      </c>
      <c r="L18" s="207">
        <v>43.1</v>
      </c>
      <c r="M18" s="207">
        <v>0</v>
      </c>
      <c r="N18" s="207">
        <v>1.0900000000000001</v>
      </c>
      <c r="O18" s="207">
        <v>0.92</v>
      </c>
      <c r="P18" s="207">
        <v>1.22</v>
      </c>
      <c r="Q18" s="207">
        <v>0.19</v>
      </c>
      <c r="R18" s="207">
        <v>0.6</v>
      </c>
      <c r="S18" s="207">
        <v>0.24</v>
      </c>
      <c r="T18" s="207">
        <v>0</v>
      </c>
      <c r="U18" s="207">
        <v>10.16</v>
      </c>
      <c r="V18" s="207">
        <v>0.13</v>
      </c>
      <c r="W18" s="207">
        <v>0.33</v>
      </c>
      <c r="X18" s="207">
        <v>1.38</v>
      </c>
      <c r="Y18" s="207">
        <v>0</v>
      </c>
      <c r="Z18" s="207">
        <v>1.3</v>
      </c>
      <c r="AA18" s="207">
        <v>0.75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-0.72</v>
      </c>
      <c r="AL18" s="207">
        <v>-0.92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8.65</v>
      </c>
      <c r="D19" s="207">
        <v>1.35</v>
      </c>
      <c r="E19" s="207">
        <v>0</v>
      </c>
      <c r="F19" s="207">
        <v>3.58</v>
      </c>
      <c r="G19" s="207">
        <v>5.59</v>
      </c>
      <c r="H19" s="207">
        <v>0</v>
      </c>
      <c r="I19" s="207">
        <v>22.56</v>
      </c>
      <c r="J19" s="207">
        <v>0.56000000000000005</v>
      </c>
      <c r="K19" s="207">
        <v>43.3</v>
      </c>
      <c r="L19" s="207">
        <v>43.1</v>
      </c>
      <c r="M19" s="207">
        <v>0</v>
      </c>
      <c r="N19" s="207">
        <v>1.0900000000000001</v>
      </c>
      <c r="O19" s="207">
        <v>0.92</v>
      </c>
      <c r="P19" s="207">
        <v>1.22</v>
      </c>
      <c r="Q19" s="207">
        <v>0.19</v>
      </c>
      <c r="R19" s="207">
        <v>0.6</v>
      </c>
      <c r="S19" s="207">
        <v>0.24</v>
      </c>
      <c r="T19" s="207">
        <v>0</v>
      </c>
      <c r="U19" s="207">
        <v>10.16</v>
      </c>
      <c r="V19" s="207">
        <v>0.13</v>
      </c>
      <c r="W19" s="207">
        <v>0.33</v>
      </c>
      <c r="X19" s="207">
        <v>1.38</v>
      </c>
      <c r="Y19" s="207">
        <v>0</v>
      </c>
      <c r="Z19" s="207">
        <v>1.3</v>
      </c>
      <c r="AA19" s="207">
        <v>0.75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-0.72</v>
      </c>
      <c r="AL19" s="207">
        <v>-0.92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8.65</v>
      </c>
      <c r="D20" s="207">
        <v>1.35</v>
      </c>
      <c r="E20" s="207">
        <v>0</v>
      </c>
      <c r="F20" s="207">
        <v>3.58</v>
      </c>
      <c r="G20" s="207">
        <v>5.59</v>
      </c>
      <c r="H20" s="207">
        <v>0</v>
      </c>
      <c r="I20" s="207">
        <v>22.56</v>
      </c>
      <c r="J20" s="207">
        <v>0.56000000000000005</v>
      </c>
      <c r="K20" s="207">
        <v>43.3</v>
      </c>
      <c r="L20" s="207">
        <v>43.1</v>
      </c>
      <c r="M20" s="207">
        <v>0</v>
      </c>
      <c r="N20" s="207">
        <v>1.0900000000000001</v>
      </c>
      <c r="O20" s="207">
        <v>0.92</v>
      </c>
      <c r="P20" s="207">
        <v>1.22</v>
      </c>
      <c r="Q20" s="207">
        <v>0.19</v>
      </c>
      <c r="R20" s="207">
        <v>0.6</v>
      </c>
      <c r="S20" s="207">
        <v>0.24</v>
      </c>
      <c r="T20" s="207">
        <v>0</v>
      </c>
      <c r="U20" s="207">
        <v>10.16</v>
      </c>
      <c r="V20" s="207">
        <v>0</v>
      </c>
      <c r="W20" s="207">
        <v>0.32</v>
      </c>
      <c r="X20" s="207">
        <v>1.38</v>
      </c>
      <c r="Y20" s="207">
        <v>0</v>
      </c>
      <c r="Z20" s="207">
        <v>1.3</v>
      </c>
      <c r="AA20" s="207">
        <v>0.75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-0.72</v>
      </c>
      <c r="AL20" s="207">
        <v>-0.92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8.65</v>
      </c>
      <c r="D21" s="207">
        <v>1.35</v>
      </c>
      <c r="E21" s="207">
        <v>0</v>
      </c>
      <c r="F21" s="207">
        <v>3.58</v>
      </c>
      <c r="G21" s="207">
        <v>5.59</v>
      </c>
      <c r="H21" s="207">
        <v>0</v>
      </c>
      <c r="I21" s="207">
        <v>22.56</v>
      </c>
      <c r="J21" s="207">
        <v>0.56000000000000005</v>
      </c>
      <c r="K21" s="207">
        <v>6.06</v>
      </c>
      <c r="L21" s="207">
        <v>2.4</v>
      </c>
      <c r="M21" s="207">
        <v>0</v>
      </c>
      <c r="N21" s="207">
        <v>1.0900000000000001</v>
      </c>
      <c r="O21" s="207">
        <v>0.92</v>
      </c>
      <c r="P21" s="207">
        <v>1.22</v>
      </c>
      <c r="Q21" s="207">
        <v>0.19</v>
      </c>
      <c r="R21" s="207">
        <v>0.6</v>
      </c>
      <c r="S21" s="207">
        <v>0.24</v>
      </c>
      <c r="T21" s="207">
        <v>0</v>
      </c>
      <c r="U21" s="207">
        <v>10.16</v>
      </c>
      <c r="V21" s="207">
        <v>0</v>
      </c>
      <c r="W21" s="207">
        <v>0.32</v>
      </c>
      <c r="X21" s="207">
        <v>1.38</v>
      </c>
      <c r="Y21" s="207">
        <v>0</v>
      </c>
      <c r="Z21" s="207">
        <v>1.3</v>
      </c>
      <c r="AA21" s="207">
        <v>0.75</v>
      </c>
      <c r="AB21" s="207">
        <v>0</v>
      </c>
      <c r="AC21" s="207">
        <v>-10.15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-0.72</v>
      </c>
      <c r="AL21" s="207">
        <v>-0.92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8.65</v>
      </c>
      <c r="D22" s="207">
        <v>1.35</v>
      </c>
      <c r="E22" s="207">
        <v>0</v>
      </c>
      <c r="F22" s="207">
        <v>3.58</v>
      </c>
      <c r="G22" s="207">
        <v>5.59</v>
      </c>
      <c r="H22" s="207">
        <v>0</v>
      </c>
      <c r="I22" s="207">
        <v>22.56</v>
      </c>
      <c r="J22" s="207">
        <v>0.56000000000000005</v>
      </c>
      <c r="K22" s="207">
        <v>6.06</v>
      </c>
      <c r="L22" s="207">
        <v>2.41</v>
      </c>
      <c r="M22" s="207">
        <v>0</v>
      </c>
      <c r="N22" s="207">
        <v>1.0900000000000001</v>
      </c>
      <c r="O22" s="207">
        <v>0.92</v>
      </c>
      <c r="P22" s="207">
        <v>1.22</v>
      </c>
      <c r="Q22" s="207">
        <v>0.3</v>
      </c>
      <c r="R22" s="207">
        <v>0.6</v>
      </c>
      <c r="S22" s="207">
        <v>0.24</v>
      </c>
      <c r="T22" s="207">
        <v>0</v>
      </c>
      <c r="U22" s="207">
        <v>10.16</v>
      </c>
      <c r="V22" s="207">
        <v>0.13</v>
      </c>
      <c r="W22" s="207">
        <v>0.33</v>
      </c>
      <c r="X22" s="207">
        <v>1.38</v>
      </c>
      <c r="Y22" s="207">
        <v>0</v>
      </c>
      <c r="Z22" s="207">
        <v>1.3</v>
      </c>
      <c r="AA22" s="207">
        <v>0.75</v>
      </c>
      <c r="AB22" s="207">
        <v>0</v>
      </c>
      <c r="AC22" s="207">
        <v>-10.15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-0.72</v>
      </c>
      <c r="AL22" s="207">
        <v>-0.92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8.65</v>
      </c>
      <c r="D23" s="207">
        <v>1.35</v>
      </c>
      <c r="E23" s="207">
        <v>0</v>
      </c>
      <c r="F23" s="207">
        <v>3.58</v>
      </c>
      <c r="G23" s="207">
        <v>5.59</v>
      </c>
      <c r="H23" s="207">
        <v>0</v>
      </c>
      <c r="I23" s="207">
        <v>22.56</v>
      </c>
      <c r="J23" s="207">
        <v>0.56000000000000005</v>
      </c>
      <c r="K23" s="207">
        <v>6.06</v>
      </c>
      <c r="L23" s="207">
        <v>2.41</v>
      </c>
      <c r="M23" s="207">
        <v>0</v>
      </c>
      <c r="N23" s="207">
        <v>1.0900000000000001</v>
      </c>
      <c r="O23" s="207">
        <v>0.92</v>
      </c>
      <c r="P23" s="207">
        <v>1.22</v>
      </c>
      <c r="Q23" s="207">
        <v>0.19</v>
      </c>
      <c r="R23" s="207">
        <v>0.6</v>
      </c>
      <c r="S23" s="207">
        <v>0.24</v>
      </c>
      <c r="T23" s="207">
        <v>0</v>
      </c>
      <c r="U23" s="207">
        <v>10.16</v>
      </c>
      <c r="V23" s="207">
        <v>0.13</v>
      </c>
      <c r="W23" s="207">
        <v>0.33</v>
      </c>
      <c r="X23" s="207">
        <v>1.38</v>
      </c>
      <c r="Y23" s="207">
        <v>0</v>
      </c>
      <c r="Z23" s="207">
        <v>1.3</v>
      </c>
      <c r="AA23" s="207">
        <v>0.75</v>
      </c>
      <c r="AB23" s="207">
        <v>0</v>
      </c>
      <c r="AC23" s="207">
        <v>-10.15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-0.72</v>
      </c>
      <c r="AL23" s="207">
        <v>-0.92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8.65</v>
      </c>
      <c r="D24" s="207">
        <v>1.35</v>
      </c>
      <c r="E24" s="207">
        <v>0</v>
      </c>
      <c r="F24" s="207">
        <v>3.58</v>
      </c>
      <c r="G24" s="207">
        <v>5.59</v>
      </c>
      <c r="H24" s="207">
        <v>0</v>
      </c>
      <c r="I24" s="207">
        <v>22.56</v>
      </c>
      <c r="J24" s="207">
        <v>0.56000000000000005</v>
      </c>
      <c r="K24" s="207">
        <v>6.06</v>
      </c>
      <c r="L24" s="207">
        <v>2.41</v>
      </c>
      <c r="M24" s="207">
        <v>0</v>
      </c>
      <c r="N24" s="207">
        <v>1.0900000000000001</v>
      </c>
      <c r="O24" s="207">
        <v>0.92</v>
      </c>
      <c r="P24" s="207">
        <v>1.22</v>
      </c>
      <c r="Q24" s="207">
        <v>0.19</v>
      </c>
      <c r="R24" s="207">
        <v>0.6</v>
      </c>
      <c r="S24" s="207">
        <v>0.24</v>
      </c>
      <c r="T24" s="207">
        <v>0</v>
      </c>
      <c r="U24" s="207">
        <v>10.16</v>
      </c>
      <c r="V24" s="207">
        <v>0.13</v>
      </c>
      <c r="W24" s="207">
        <v>0.33</v>
      </c>
      <c r="X24" s="207">
        <v>1.38</v>
      </c>
      <c r="Y24" s="207">
        <v>0</v>
      </c>
      <c r="Z24" s="207">
        <v>1.3</v>
      </c>
      <c r="AA24" s="207">
        <v>0.75</v>
      </c>
      <c r="AB24" s="207">
        <v>0</v>
      </c>
      <c r="AC24" s="207">
        <v>-10.15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-0.72</v>
      </c>
      <c r="AL24" s="207">
        <v>-0.92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8.65</v>
      </c>
      <c r="D25" s="207">
        <v>1.35</v>
      </c>
      <c r="E25" s="207">
        <v>0</v>
      </c>
      <c r="F25" s="207">
        <v>3.58</v>
      </c>
      <c r="G25" s="207">
        <v>5.59</v>
      </c>
      <c r="H25" s="207">
        <v>0</v>
      </c>
      <c r="I25" s="207">
        <v>22.56</v>
      </c>
      <c r="J25" s="207">
        <v>0.56000000000000005</v>
      </c>
      <c r="K25" s="207">
        <v>6.06</v>
      </c>
      <c r="L25" s="207">
        <v>2.41</v>
      </c>
      <c r="M25" s="207">
        <v>0</v>
      </c>
      <c r="N25" s="207">
        <v>1.0900000000000001</v>
      </c>
      <c r="O25" s="207">
        <v>0.92</v>
      </c>
      <c r="P25" s="207">
        <v>1.22</v>
      </c>
      <c r="Q25" s="207">
        <v>0.19</v>
      </c>
      <c r="R25" s="207">
        <v>0.6</v>
      </c>
      <c r="S25" s="207">
        <v>0.24</v>
      </c>
      <c r="T25" s="207">
        <v>0</v>
      </c>
      <c r="U25" s="207">
        <v>10.16</v>
      </c>
      <c r="V25" s="207">
        <v>0.13</v>
      </c>
      <c r="W25" s="207">
        <v>0.33</v>
      </c>
      <c r="X25" s="207">
        <v>1.38</v>
      </c>
      <c r="Y25" s="207">
        <v>0</v>
      </c>
      <c r="Z25" s="207">
        <v>1.3</v>
      </c>
      <c r="AA25" s="207">
        <v>0.75</v>
      </c>
      <c r="AB25" s="207">
        <v>0</v>
      </c>
      <c r="AC25" s="207">
        <v>-10.15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-0.72</v>
      </c>
      <c r="AL25" s="207">
        <v>-0.92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8.65</v>
      </c>
      <c r="D26" s="207">
        <v>1.35</v>
      </c>
      <c r="E26" s="207">
        <v>0</v>
      </c>
      <c r="F26" s="207">
        <v>3.58</v>
      </c>
      <c r="G26" s="207">
        <v>5.59</v>
      </c>
      <c r="H26" s="207">
        <v>0</v>
      </c>
      <c r="I26" s="207">
        <v>22.56</v>
      </c>
      <c r="J26" s="207">
        <v>0.56000000000000005</v>
      </c>
      <c r="K26" s="207">
        <v>6.06</v>
      </c>
      <c r="L26" s="207">
        <v>2.41</v>
      </c>
      <c r="M26" s="207">
        <v>0</v>
      </c>
      <c r="N26" s="207">
        <v>1.0900000000000001</v>
      </c>
      <c r="O26" s="207">
        <v>0.92</v>
      </c>
      <c r="P26" s="207">
        <v>1.22</v>
      </c>
      <c r="Q26" s="207">
        <v>0.19</v>
      </c>
      <c r="R26" s="207">
        <v>0.6</v>
      </c>
      <c r="S26" s="207">
        <v>0.24</v>
      </c>
      <c r="T26" s="207">
        <v>0</v>
      </c>
      <c r="U26" s="207">
        <v>10.16</v>
      </c>
      <c r="V26" s="207">
        <v>0.13</v>
      </c>
      <c r="W26" s="207">
        <v>0.33</v>
      </c>
      <c r="X26" s="207">
        <v>1.38</v>
      </c>
      <c r="Y26" s="207">
        <v>0</v>
      </c>
      <c r="Z26" s="207">
        <v>1.3</v>
      </c>
      <c r="AA26" s="207">
        <v>0.75</v>
      </c>
      <c r="AB26" s="207">
        <v>0</v>
      </c>
      <c r="AC26" s="207">
        <v>-10.15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-0.72</v>
      </c>
      <c r="AL26" s="207">
        <v>-0.92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8.6</v>
      </c>
      <c r="D27" s="207">
        <v>1.35</v>
      </c>
      <c r="E27" s="207">
        <v>0</v>
      </c>
      <c r="F27" s="207">
        <v>3.58</v>
      </c>
      <c r="G27" s="207">
        <v>5.59</v>
      </c>
      <c r="H27" s="207">
        <v>0</v>
      </c>
      <c r="I27" s="207">
        <v>22.56</v>
      </c>
      <c r="J27" s="207">
        <v>0.56000000000000005</v>
      </c>
      <c r="K27" s="207">
        <v>6.06</v>
      </c>
      <c r="L27" s="207">
        <v>2.41</v>
      </c>
      <c r="M27" s="207">
        <v>0</v>
      </c>
      <c r="N27" s="207">
        <v>1.0900000000000001</v>
      </c>
      <c r="O27" s="207">
        <v>0.92</v>
      </c>
      <c r="P27" s="207">
        <v>1.22</v>
      </c>
      <c r="Q27" s="207">
        <v>0.18</v>
      </c>
      <c r="R27" s="207">
        <v>0.6</v>
      </c>
      <c r="S27" s="207">
        <v>0.24</v>
      </c>
      <c r="T27" s="207">
        <v>0</v>
      </c>
      <c r="U27" s="207">
        <v>10.16</v>
      </c>
      <c r="V27" s="207">
        <v>0.13</v>
      </c>
      <c r="W27" s="207">
        <v>0.33</v>
      </c>
      <c r="X27" s="207">
        <v>1.38</v>
      </c>
      <c r="Y27" s="207">
        <v>0</v>
      </c>
      <c r="Z27" s="207">
        <v>1.3</v>
      </c>
      <c r="AA27" s="207">
        <v>0.75</v>
      </c>
      <c r="AB27" s="207">
        <v>0</v>
      </c>
      <c r="AC27" s="207">
        <v>-10.15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-0.72</v>
      </c>
      <c r="AL27" s="207">
        <v>-0.92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8.6</v>
      </c>
      <c r="D28" s="207">
        <v>1.35</v>
      </c>
      <c r="E28" s="207">
        <v>0</v>
      </c>
      <c r="F28" s="207">
        <v>3.58</v>
      </c>
      <c r="G28" s="207">
        <v>5.59</v>
      </c>
      <c r="H28" s="207">
        <v>0</v>
      </c>
      <c r="I28" s="207">
        <v>22.56</v>
      </c>
      <c r="J28" s="207">
        <v>0.56000000000000005</v>
      </c>
      <c r="K28" s="207">
        <v>6.06</v>
      </c>
      <c r="L28" s="207">
        <v>2.41</v>
      </c>
      <c r="M28" s="207">
        <v>0</v>
      </c>
      <c r="N28" s="207">
        <v>1.0900000000000001</v>
      </c>
      <c r="O28" s="207">
        <v>0.92</v>
      </c>
      <c r="P28" s="207">
        <v>1.22</v>
      </c>
      <c r="Q28" s="207">
        <v>0.18</v>
      </c>
      <c r="R28" s="207">
        <v>0.6</v>
      </c>
      <c r="S28" s="207">
        <v>0.24</v>
      </c>
      <c r="T28" s="207">
        <v>0</v>
      </c>
      <c r="U28" s="207">
        <v>10.16</v>
      </c>
      <c r="V28" s="207">
        <v>0.13</v>
      </c>
      <c r="W28" s="207">
        <v>0.33</v>
      </c>
      <c r="X28" s="207">
        <v>1.38</v>
      </c>
      <c r="Y28" s="207">
        <v>0</v>
      </c>
      <c r="Z28" s="207">
        <v>1.3</v>
      </c>
      <c r="AA28" s="207">
        <v>0.75</v>
      </c>
      <c r="AB28" s="207">
        <v>0</v>
      </c>
      <c r="AC28" s="207">
        <v>-10.15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-0.72</v>
      </c>
      <c r="AL28" s="207">
        <v>-0.92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8.6</v>
      </c>
      <c r="D29" s="207">
        <v>1.35</v>
      </c>
      <c r="E29" s="207">
        <v>0</v>
      </c>
      <c r="F29" s="207">
        <v>3.58</v>
      </c>
      <c r="G29" s="207">
        <v>5.59</v>
      </c>
      <c r="H29" s="207">
        <v>0</v>
      </c>
      <c r="I29" s="207">
        <v>22.56</v>
      </c>
      <c r="J29" s="207">
        <v>0.56000000000000005</v>
      </c>
      <c r="K29" s="207">
        <v>6.06</v>
      </c>
      <c r="L29" s="207">
        <v>2.41</v>
      </c>
      <c r="M29" s="207">
        <v>0</v>
      </c>
      <c r="N29" s="207">
        <v>1.0900000000000001</v>
      </c>
      <c r="O29" s="207">
        <v>0.92</v>
      </c>
      <c r="P29" s="207">
        <v>1.22</v>
      </c>
      <c r="Q29" s="207">
        <v>0.18</v>
      </c>
      <c r="R29" s="207">
        <v>0.6</v>
      </c>
      <c r="S29" s="207">
        <v>0.24</v>
      </c>
      <c r="T29" s="207">
        <v>0</v>
      </c>
      <c r="U29" s="207">
        <v>10.16</v>
      </c>
      <c r="V29" s="207">
        <v>0.13</v>
      </c>
      <c r="W29" s="207">
        <v>0.33</v>
      </c>
      <c r="X29" s="207">
        <v>1.38</v>
      </c>
      <c r="Y29" s="207">
        <v>0</v>
      </c>
      <c r="Z29" s="207">
        <v>1.3</v>
      </c>
      <c r="AA29" s="207">
        <v>0.75</v>
      </c>
      <c r="AB29" s="207">
        <v>0</v>
      </c>
      <c r="AC29" s="207">
        <v>-9.92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-0.72</v>
      </c>
      <c r="AL29" s="207">
        <v>-0.92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8.6</v>
      </c>
      <c r="D30" s="207">
        <v>1.35</v>
      </c>
      <c r="E30" s="207">
        <v>0</v>
      </c>
      <c r="F30" s="207">
        <v>3.58</v>
      </c>
      <c r="G30" s="207">
        <v>5.59</v>
      </c>
      <c r="H30" s="207">
        <v>0</v>
      </c>
      <c r="I30" s="207">
        <v>22.56</v>
      </c>
      <c r="J30" s="207">
        <v>0.56000000000000005</v>
      </c>
      <c r="K30" s="207">
        <v>6.06</v>
      </c>
      <c r="L30" s="207">
        <v>2.41</v>
      </c>
      <c r="M30" s="207">
        <v>0</v>
      </c>
      <c r="N30" s="207">
        <v>1.0900000000000001</v>
      </c>
      <c r="O30" s="207">
        <v>0.92</v>
      </c>
      <c r="P30" s="207">
        <v>1.22</v>
      </c>
      <c r="Q30" s="207">
        <v>0.18</v>
      </c>
      <c r="R30" s="207">
        <v>0.6</v>
      </c>
      <c r="S30" s="207">
        <v>0.24</v>
      </c>
      <c r="T30" s="207">
        <v>0</v>
      </c>
      <c r="U30" s="207">
        <v>10.16</v>
      </c>
      <c r="V30" s="207">
        <v>0.13</v>
      </c>
      <c r="W30" s="207">
        <v>0.33</v>
      </c>
      <c r="X30" s="207">
        <v>1.38</v>
      </c>
      <c r="Y30" s="207">
        <v>0</v>
      </c>
      <c r="Z30" s="207">
        <v>1.3</v>
      </c>
      <c r="AA30" s="207">
        <v>0.75</v>
      </c>
      <c r="AB30" s="207">
        <v>0</v>
      </c>
      <c r="AC30" s="207">
        <v>-9.92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-0.72</v>
      </c>
      <c r="AL30" s="207">
        <v>-0.92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8.6</v>
      </c>
      <c r="D31" s="207">
        <v>1.35</v>
      </c>
      <c r="E31" s="207">
        <v>0</v>
      </c>
      <c r="F31" s="207">
        <v>3.58</v>
      </c>
      <c r="G31" s="207">
        <v>5.59</v>
      </c>
      <c r="H31" s="207">
        <v>0</v>
      </c>
      <c r="I31" s="207">
        <v>22.56</v>
      </c>
      <c r="J31" s="207">
        <v>0.56000000000000005</v>
      </c>
      <c r="K31" s="207">
        <v>6.06</v>
      </c>
      <c r="L31" s="207">
        <v>2.41</v>
      </c>
      <c r="M31" s="207">
        <v>0</v>
      </c>
      <c r="N31" s="207">
        <v>1.0900000000000001</v>
      </c>
      <c r="O31" s="207">
        <v>0.92</v>
      </c>
      <c r="P31" s="207">
        <v>1.22</v>
      </c>
      <c r="Q31" s="207">
        <v>0.18</v>
      </c>
      <c r="R31" s="207">
        <v>0.6</v>
      </c>
      <c r="S31" s="207">
        <v>0.24</v>
      </c>
      <c r="T31" s="207">
        <v>0</v>
      </c>
      <c r="U31" s="207">
        <v>10.16</v>
      </c>
      <c r="V31" s="207">
        <v>0.13</v>
      </c>
      <c r="W31" s="207">
        <v>0.33</v>
      </c>
      <c r="X31" s="207">
        <v>1.38</v>
      </c>
      <c r="Y31" s="207">
        <v>0</v>
      </c>
      <c r="Z31" s="207">
        <v>1.3</v>
      </c>
      <c r="AA31" s="207">
        <v>0.75</v>
      </c>
      <c r="AB31" s="207">
        <v>0</v>
      </c>
      <c r="AC31" s="207">
        <v>-9.92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-0.72</v>
      </c>
      <c r="AL31" s="207">
        <v>-0.92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8.6</v>
      </c>
      <c r="D32" s="207">
        <v>1.35</v>
      </c>
      <c r="E32" s="207">
        <v>0</v>
      </c>
      <c r="F32" s="207">
        <v>3.58</v>
      </c>
      <c r="G32" s="207">
        <v>5.59</v>
      </c>
      <c r="H32" s="207">
        <v>0</v>
      </c>
      <c r="I32" s="207">
        <v>22.56</v>
      </c>
      <c r="J32" s="207">
        <v>0.56000000000000005</v>
      </c>
      <c r="K32" s="207">
        <v>6.06</v>
      </c>
      <c r="L32" s="207">
        <v>2.41</v>
      </c>
      <c r="M32" s="207">
        <v>0</v>
      </c>
      <c r="N32" s="207">
        <v>1.0900000000000001</v>
      </c>
      <c r="O32" s="207">
        <v>0.92</v>
      </c>
      <c r="P32" s="207">
        <v>1.22</v>
      </c>
      <c r="Q32" s="207">
        <v>0.18</v>
      </c>
      <c r="R32" s="207">
        <v>0.6</v>
      </c>
      <c r="S32" s="207">
        <v>0.24</v>
      </c>
      <c r="T32" s="207">
        <v>0</v>
      </c>
      <c r="U32" s="207">
        <v>10.16</v>
      </c>
      <c r="V32" s="207">
        <v>0.13</v>
      </c>
      <c r="W32" s="207">
        <v>0.33</v>
      </c>
      <c r="X32" s="207">
        <v>1.38</v>
      </c>
      <c r="Y32" s="207">
        <v>0</v>
      </c>
      <c r="Z32" s="207">
        <v>1.3</v>
      </c>
      <c r="AA32" s="207">
        <v>0.75</v>
      </c>
      <c r="AB32" s="207">
        <v>0</v>
      </c>
      <c r="AC32" s="207">
        <v>-9.92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-0.72</v>
      </c>
      <c r="AL32" s="207">
        <v>-0.92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8.6</v>
      </c>
      <c r="D33" s="207">
        <v>1.35</v>
      </c>
      <c r="E33" s="207">
        <v>0</v>
      </c>
      <c r="F33" s="207">
        <v>3.58</v>
      </c>
      <c r="G33" s="207">
        <v>5.59</v>
      </c>
      <c r="H33" s="207">
        <v>0</v>
      </c>
      <c r="I33" s="207">
        <v>22.56</v>
      </c>
      <c r="J33" s="207">
        <v>0.56000000000000005</v>
      </c>
      <c r="K33" s="207">
        <v>6.06</v>
      </c>
      <c r="L33" s="207">
        <v>2.41</v>
      </c>
      <c r="M33" s="207">
        <v>0</v>
      </c>
      <c r="N33" s="207">
        <v>1.0900000000000001</v>
      </c>
      <c r="O33" s="207">
        <v>0.92</v>
      </c>
      <c r="P33" s="207">
        <v>1.22</v>
      </c>
      <c r="Q33" s="207">
        <v>0.18</v>
      </c>
      <c r="R33" s="207">
        <v>0.6</v>
      </c>
      <c r="S33" s="207">
        <v>0.24</v>
      </c>
      <c r="T33" s="207">
        <v>0</v>
      </c>
      <c r="U33" s="207">
        <v>10.16</v>
      </c>
      <c r="V33" s="207">
        <v>0.13</v>
      </c>
      <c r="W33" s="207">
        <v>0.33</v>
      </c>
      <c r="X33" s="207">
        <v>1.38</v>
      </c>
      <c r="Y33" s="207">
        <v>0</v>
      </c>
      <c r="Z33" s="207">
        <v>1.3</v>
      </c>
      <c r="AA33" s="207">
        <v>0.75</v>
      </c>
      <c r="AB33" s="207">
        <v>0</v>
      </c>
      <c r="AC33" s="207">
        <v>-9.92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-0.72</v>
      </c>
      <c r="AL33" s="207">
        <v>-0.92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8.6</v>
      </c>
      <c r="D34" s="207">
        <v>1.35</v>
      </c>
      <c r="E34" s="207">
        <v>0</v>
      </c>
      <c r="F34" s="207">
        <v>3.58</v>
      </c>
      <c r="G34" s="207">
        <v>5.59</v>
      </c>
      <c r="H34" s="207">
        <v>0</v>
      </c>
      <c r="I34" s="207">
        <v>22.56</v>
      </c>
      <c r="J34" s="207">
        <v>0.56000000000000005</v>
      </c>
      <c r="K34" s="207">
        <v>6.06</v>
      </c>
      <c r="L34" s="207">
        <v>2.41</v>
      </c>
      <c r="M34" s="207">
        <v>0</v>
      </c>
      <c r="N34" s="207">
        <v>1.0900000000000001</v>
      </c>
      <c r="O34" s="207">
        <v>0.92</v>
      </c>
      <c r="P34" s="207">
        <v>1.22</v>
      </c>
      <c r="Q34" s="207">
        <v>0.18</v>
      </c>
      <c r="R34" s="207">
        <v>0.6</v>
      </c>
      <c r="S34" s="207">
        <v>0.24</v>
      </c>
      <c r="T34" s="207">
        <v>0</v>
      </c>
      <c r="U34" s="207">
        <v>10.16</v>
      </c>
      <c r="V34" s="207">
        <v>0.13</v>
      </c>
      <c r="W34" s="207">
        <v>0.33</v>
      </c>
      <c r="X34" s="207">
        <v>1.38</v>
      </c>
      <c r="Y34" s="207">
        <v>0</v>
      </c>
      <c r="Z34" s="207">
        <v>1.3</v>
      </c>
      <c r="AA34" s="207">
        <v>0.75</v>
      </c>
      <c r="AB34" s="207">
        <v>0</v>
      </c>
      <c r="AC34" s="207">
        <v>-9.92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-0.72</v>
      </c>
      <c r="AL34" s="207">
        <v>-0.92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8.6</v>
      </c>
      <c r="D35" s="207">
        <v>1.35</v>
      </c>
      <c r="E35" s="207">
        <v>0</v>
      </c>
      <c r="F35" s="207">
        <v>3.58</v>
      </c>
      <c r="G35" s="207">
        <v>5.59</v>
      </c>
      <c r="H35" s="207">
        <v>0</v>
      </c>
      <c r="I35" s="207">
        <v>22.28</v>
      </c>
      <c r="J35" s="207">
        <v>0.56000000000000005</v>
      </c>
      <c r="K35" s="207">
        <v>6.06</v>
      </c>
      <c r="L35" s="207">
        <v>2.41</v>
      </c>
      <c r="M35" s="207">
        <v>0</v>
      </c>
      <c r="N35" s="207">
        <v>1.0900000000000001</v>
      </c>
      <c r="O35" s="207">
        <v>0.92</v>
      </c>
      <c r="P35" s="207">
        <v>1.22</v>
      </c>
      <c r="Q35" s="207">
        <v>0.18</v>
      </c>
      <c r="R35" s="207">
        <v>0.6</v>
      </c>
      <c r="S35" s="207">
        <v>0.24</v>
      </c>
      <c r="T35" s="207">
        <v>0</v>
      </c>
      <c r="U35" s="207">
        <v>10.16</v>
      </c>
      <c r="V35" s="207">
        <v>0.13</v>
      </c>
      <c r="W35" s="207">
        <v>0.33</v>
      </c>
      <c r="X35" s="207">
        <v>1.38</v>
      </c>
      <c r="Y35" s="207">
        <v>0</v>
      </c>
      <c r="Z35" s="207">
        <v>1.3</v>
      </c>
      <c r="AA35" s="207">
        <v>0.75</v>
      </c>
      <c r="AB35" s="207">
        <v>0</v>
      </c>
      <c r="AC35" s="207">
        <v>-10.48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-0.72</v>
      </c>
      <c r="AL35" s="207">
        <v>-0.92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8.6</v>
      </c>
      <c r="D36" s="207">
        <v>1.35</v>
      </c>
      <c r="E36" s="207">
        <v>0</v>
      </c>
      <c r="F36" s="207">
        <v>3.58</v>
      </c>
      <c r="G36" s="207">
        <v>5.59</v>
      </c>
      <c r="H36" s="207">
        <v>0</v>
      </c>
      <c r="I36" s="207">
        <v>22.28</v>
      </c>
      <c r="J36" s="207">
        <v>0.56000000000000005</v>
      </c>
      <c r="K36" s="207">
        <v>6.06</v>
      </c>
      <c r="L36" s="207">
        <v>2.41</v>
      </c>
      <c r="M36" s="207">
        <v>0</v>
      </c>
      <c r="N36" s="207">
        <v>1.0900000000000001</v>
      </c>
      <c r="O36" s="207">
        <v>0.92</v>
      </c>
      <c r="P36" s="207">
        <v>1.22</v>
      </c>
      <c r="Q36" s="207">
        <v>0.18</v>
      </c>
      <c r="R36" s="207">
        <v>0.6</v>
      </c>
      <c r="S36" s="207">
        <v>0.24</v>
      </c>
      <c r="T36" s="207">
        <v>0</v>
      </c>
      <c r="U36" s="207">
        <v>10.16</v>
      </c>
      <c r="V36" s="207">
        <v>0.13</v>
      </c>
      <c r="W36" s="207">
        <v>0.33</v>
      </c>
      <c r="X36" s="207">
        <v>1.38</v>
      </c>
      <c r="Y36" s="207">
        <v>0</v>
      </c>
      <c r="Z36" s="207">
        <v>1.3</v>
      </c>
      <c r="AA36" s="207">
        <v>0.75</v>
      </c>
      <c r="AB36" s="207">
        <v>0</v>
      </c>
      <c r="AC36" s="207">
        <v>-10.48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-0.72</v>
      </c>
      <c r="AL36" s="207">
        <v>-0.92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8.6</v>
      </c>
      <c r="D37" s="207">
        <v>1.35</v>
      </c>
      <c r="E37" s="207">
        <v>0</v>
      </c>
      <c r="F37" s="207">
        <v>3.58</v>
      </c>
      <c r="G37" s="207">
        <v>5.59</v>
      </c>
      <c r="H37" s="207">
        <v>0</v>
      </c>
      <c r="I37" s="207">
        <v>22.28</v>
      </c>
      <c r="J37" s="207">
        <v>0.56000000000000005</v>
      </c>
      <c r="K37" s="207">
        <v>6.06</v>
      </c>
      <c r="L37" s="207">
        <v>2.41</v>
      </c>
      <c r="M37" s="207">
        <v>0</v>
      </c>
      <c r="N37" s="207">
        <v>1.0900000000000001</v>
      </c>
      <c r="O37" s="207">
        <v>0.92</v>
      </c>
      <c r="P37" s="207">
        <v>1.22</v>
      </c>
      <c r="Q37" s="207">
        <v>0.18</v>
      </c>
      <c r="R37" s="207">
        <v>0.6</v>
      </c>
      <c r="S37" s="207">
        <v>0.24</v>
      </c>
      <c r="T37" s="207">
        <v>0</v>
      </c>
      <c r="U37" s="207">
        <v>10.16</v>
      </c>
      <c r="V37" s="207">
        <v>0.13</v>
      </c>
      <c r="W37" s="207">
        <v>0.33</v>
      </c>
      <c r="X37" s="207">
        <v>1.38</v>
      </c>
      <c r="Y37" s="207">
        <v>0</v>
      </c>
      <c r="Z37" s="207">
        <v>1.3</v>
      </c>
      <c r="AA37" s="207">
        <v>0.75</v>
      </c>
      <c r="AB37" s="207">
        <v>0</v>
      </c>
      <c r="AC37" s="207">
        <v>-10.48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-0.72</v>
      </c>
      <c r="AL37" s="207">
        <v>-0.92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8.6</v>
      </c>
      <c r="D38" s="207">
        <v>1.35</v>
      </c>
      <c r="E38" s="207">
        <v>0</v>
      </c>
      <c r="F38" s="207">
        <v>3.58</v>
      </c>
      <c r="G38" s="207">
        <v>5.59</v>
      </c>
      <c r="H38" s="207">
        <v>0</v>
      </c>
      <c r="I38" s="207">
        <v>22.28</v>
      </c>
      <c r="J38" s="207">
        <v>0.56000000000000005</v>
      </c>
      <c r="K38" s="207">
        <v>6.06</v>
      </c>
      <c r="L38" s="207">
        <v>2.41</v>
      </c>
      <c r="M38" s="207">
        <v>0</v>
      </c>
      <c r="N38" s="207">
        <v>1.0900000000000001</v>
      </c>
      <c r="O38" s="207">
        <v>0.92</v>
      </c>
      <c r="P38" s="207">
        <v>1.22</v>
      </c>
      <c r="Q38" s="207">
        <v>0.18</v>
      </c>
      <c r="R38" s="207">
        <v>0.6</v>
      </c>
      <c r="S38" s="207">
        <v>0.24</v>
      </c>
      <c r="T38" s="207">
        <v>0</v>
      </c>
      <c r="U38" s="207">
        <v>10.16</v>
      </c>
      <c r="V38" s="207">
        <v>0.13</v>
      </c>
      <c r="W38" s="207">
        <v>0.33</v>
      </c>
      <c r="X38" s="207">
        <v>1.38</v>
      </c>
      <c r="Y38" s="207">
        <v>0</v>
      </c>
      <c r="Z38" s="207">
        <v>1.3</v>
      </c>
      <c r="AA38" s="207">
        <v>0.75</v>
      </c>
      <c r="AB38" s="207">
        <v>0</v>
      </c>
      <c r="AC38" s="207">
        <v>-10.48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-0.72</v>
      </c>
      <c r="AL38" s="207">
        <v>-0.92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8.6</v>
      </c>
      <c r="D39" s="207">
        <v>1.35</v>
      </c>
      <c r="E39" s="207">
        <v>0</v>
      </c>
      <c r="F39" s="207">
        <v>3.58</v>
      </c>
      <c r="G39" s="207">
        <v>5.59</v>
      </c>
      <c r="H39" s="207">
        <v>0</v>
      </c>
      <c r="I39" s="207">
        <v>22.28</v>
      </c>
      <c r="J39" s="207">
        <v>0.56000000000000005</v>
      </c>
      <c r="K39" s="207">
        <v>6.06</v>
      </c>
      <c r="L39" s="207">
        <v>2.41</v>
      </c>
      <c r="M39" s="207">
        <v>0</v>
      </c>
      <c r="N39" s="207">
        <v>1.0900000000000001</v>
      </c>
      <c r="O39" s="207">
        <v>0.92</v>
      </c>
      <c r="P39" s="207">
        <v>1.22</v>
      </c>
      <c r="Q39" s="207">
        <v>0.18</v>
      </c>
      <c r="R39" s="207">
        <v>0.6</v>
      </c>
      <c r="S39" s="207">
        <v>0.24</v>
      </c>
      <c r="T39" s="207">
        <v>0</v>
      </c>
      <c r="U39" s="207">
        <v>10.16</v>
      </c>
      <c r="V39" s="207">
        <v>0.13</v>
      </c>
      <c r="W39" s="207">
        <v>0.33</v>
      </c>
      <c r="X39" s="207">
        <v>1.38</v>
      </c>
      <c r="Y39" s="207">
        <v>0</v>
      </c>
      <c r="Z39" s="207">
        <v>1.3</v>
      </c>
      <c r="AA39" s="207">
        <v>0.75</v>
      </c>
      <c r="AB39" s="207">
        <v>0</v>
      </c>
      <c r="AC39" s="207">
        <v>-10.48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-0.72</v>
      </c>
      <c r="AL39" s="207">
        <v>-0.92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8.6</v>
      </c>
      <c r="D40" s="207">
        <v>1.35</v>
      </c>
      <c r="E40" s="207">
        <v>0</v>
      </c>
      <c r="F40" s="207">
        <v>3.58</v>
      </c>
      <c r="G40" s="207">
        <v>5.59</v>
      </c>
      <c r="H40" s="207">
        <v>0</v>
      </c>
      <c r="I40" s="207">
        <v>22.28</v>
      </c>
      <c r="J40" s="207">
        <v>0.56000000000000005</v>
      </c>
      <c r="K40" s="207">
        <v>6.06</v>
      </c>
      <c r="L40" s="207">
        <v>2.41</v>
      </c>
      <c r="M40" s="207">
        <v>0</v>
      </c>
      <c r="N40" s="207">
        <v>1.0900000000000001</v>
      </c>
      <c r="O40" s="207">
        <v>0.92</v>
      </c>
      <c r="P40" s="207">
        <v>1.22</v>
      </c>
      <c r="Q40" s="207">
        <v>0.18</v>
      </c>
      <c r="R40" s="207">
        <v>0.6</v>
      </c>
      <c r="S40" s="207">
        <v>0.24</v>
      </c>
      <c r="T40" s="207">
        <v>0</v>
      </c>
      <c r="U40" s="207">
        <v>10.16</v>
      </c>
      <c r="V40" s="207">
        <v>0.13</v>
      </c>
      <c r="W40" s="207">
        <v>0.33</v>
      </c>
      <c r="X40" s="207">
        <v>1.38</v>
      </c>
      <c r="Y40" s="207">
        <v>0</v>
      </c>
      <c r="Z40" s="207">
        <v>1.3</v>
      </c>
      <c r="AA40" s="207">
        <v>0.75</v>
      </c>
      <c r="AB40" s="207">
        <v>0</v>
      </c>
      <c r="AC40" s="207">
        <v>-10.48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-0.72</v>
      </c>
      <c r="AL40" s="207">
        <v>-0.92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8.6</v>
      </c>
      <c r="D41" s="207">
        <v>1.35</v>
      </c>
      <c r="E41" s="207">
        <v>0</v>
      </c>
      <c r="F41" s="207">
        <v>3.58</v>
      </c>
      <c r="G41" s="207">
        <v>5.59</v>
      </c>
      <c r="H41" s="207">
        <v>0</v>
      </c>
      <c r="I41" s="207">
        <v>22.28</v>
      </c>
      <c r="J41" s="207">
        <v>0.56000000000000005</v>
      </c>
      <c r="K41" s="207">
        <v>6.06</v>
      </c>
      <c r="L41" s="207">
        <v>2.41</v>
      </c>
      <c r="M41" s="207">
        <v>0</v>
      </c>
      <c r="N41" s="207">
        <v>1.0900000000000001</v>
      </c>
      <c r="O41" s="207">
        <v>0.92</v>
      </c>
      <c r="P41" s="207">
        <v>1.22</v>
      </c>
      <c r="Q41" s="207">
        <v>0.18</v>
      </c>
      <c r="R41" s="207">
        <v>0.6</v>
      </c>
      <c r="S41" s="207">
        <v>0.24</v>
      </c>
      <c r="T41" s="207">
        <v>0</v>
      </c>
      <c r="U41" s="207">
        <v>10.16</v>
      </c>
      <c r="V41" s="207">
        <v>0.13</v>
      </c>
      <c r="W41" s="207">
        <v>0.33</v>
      </c>
      <c r="X41" s="207">
        <v>1.38</v>
      </c>
      <c r="Y41" s="207">
        <v>0</v>
      </c>
      <c r="Z41" s="207">
        <v>1.3</v>
      </c>
      <c r="AA41" s="207">
        <v>0.75</v>
      </c>
      <c r="AB41" s="207">
        <v>0</v>
      </c>
      <c r="AC41" s="207">
        <v>-10.48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-0.72</v>
      </c>
      <c r="AL41" s="207">
        <v>-0.92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8.6</v>
      </c>
      <c r="D42" s="207">
        <v>1.35</v>
      </c>
      <c r="E42" s="207">
        <v>0</v>
      </c>
      <c r="F42" s="207">
        <v>3.58</v>
      </c>
      <c r="G42" s="207">
        <v>5.59</v>
      </c>
      <c r="H42" s="207">
        <v>0</v>
      </c>
      <c r="I42" s="207">
        <v>22.28</v>
      </c>
      <c r="J42" s="207">
        <v>0.56000000000000005</v>
      </c>
      <c r="K42" s="207">
        <v>6.06</v>
      </c>
      <c r="L42" s="207">
        <v>2.41</v>
      </c>
      <c r="M42" s="207">
        <v>0</v>
      </c>
      <c r="N42" s="207">
        <v>1.0900000000000001</v>
      </c>
      <c r="O42" s="207">
        <v>0.92</v>
      </c>
      <c r="P42" s="207">
        <v>1.22</v>
      </c>
      <c r="Q42" s="207">
        <v>0.18</v>
      </c>
      <c r="R42" s="207">
        <v>0.6</v>
      </c>
      <c r="S42" s="207">
        <v>0.24</v>
      </c>
      <c r="T42" s="207">
        <v>0</v>
      </c>
      <c r="U42" s="207">
        <v>10.16</v>
      </c>
      <c r="V42" s="207">
        <v>0.13</v>
      </c>
      <c r="W42" s="207">
        <v>0.33</v>
      </c>
      <c r="X42" s="207">
        <v>1.38</v>
      </c>
      <c r="Y42" s="207">
        <v>0</v>
      </c>
      <c r="Z42" s="207">
        <v>1.3</v>
      </c>
      <c r="AA42" s="207">
        <v>0.75</v>
      </c>
      <c r="AB42" s="207">
        <v>0</v>
      </c>
      <c r="AC42" s="207">
        <v>-10.48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-0.72</v>
      </c>
      <c r="AL42" s="207">
        <v>-0.92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8.5399999999999991</v>
      </c>
      <c r="D43" s="207">
        <v>1.35</v>
      </c>
      <c r="E43" s="207">
        <v>0</v>
      </c>
      <c r="F43" s="207">
        <v>3.58</v>
      </c>
      <c r="G43" s="207">
        <v>5.59</v>
      </c>
      <c r="H43" s="207">
        <v>0</v>
      </c>
      <c r="I43" s="207">
        <v>22.28</v>
      </c>
      <c r="J43" s="207">
        <v>0.56000000000000005</v>
      </c>
      <c r="K43" s="207">
        <v>6.06</v>
      </c>
      <c r="L43" s="207">
        <v>2.4</v>
      </c>
      <c r="M43" s="207">
        <v>0</v>
      </c>
      <c r="N43" s="207">
        <v>1.0900000000000001</v>
      </c>
      <c r="O43" s="207">
        <v>0.92</v>
      </c>
      <c r="P43" s="207">
        <v>1.22</v>
      </c>
      <c r="Q43" s="207">
        <v>0</v>
      </c>
      <c r="R43" s="207">
        <v>0.42</v>
      </c>
      <c r="S43" s="207">
        <v>0</v>
      </c>
      <c r="T43" s="207">
        <v>0</v>
      </c>
      <c r="U43" s="207">
        <v>10.16</v>
      </c>
      <c r="V43" s="207">
        <v>0</v>
      </c>
      <c r="W43" s="207">
        <v>0.15</v>
      </c>
      <c r="X43" s="207">
        <v>1.38</v>
      </c>
      <c r="Y43" s="207">
        <v>0</v>
      </c>
      <c r="Z43" s="207">
        <v>1.3</v>
      </c>
      <c r="AA43" s="207">
        <v>0.75</v>
      </c>
      <c r="AB43" s="207">
        <v>0</v>
      </c>
      <c r="AC43" s="207">
        <v>-10.15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-0.72</v>
      </c>
      <c r="AL43" s="207">
        <v>-0.92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8.5399999999999991</v>
      </c>
      <c r="D44" s="207">
        <v>1.35</v>
      </c>
      <c r="E44" s="207">
        <v>0</v>
      </c>
      <c r="F44" s="207">
        <v>3.58</v>
      </c>
      <c r="G44" s="207">
        <v>5.59</v>
      </c>
      <c r="H44" s="207">
        <v>0</v>
      </c>
      <c r="I44" s="207">
        <v>22.28</v>
      </c>
      <c r="J44" s="207">
        <v>0.56000000000000005</v>
      </c>
      <c r="K44" s="207">
        <v>6.06</v>
      </c>
      <c r="L44" s="207">
        <v>3.42</v>
      </c>
      <c r="M44" s="207">
        <v>0</v>
      </c>
      <c r="N44" s="207">
        <v>1.0900000000000001</v>
      </c>
      <c r="O44" s="207">
        <v>0.92</v>
      </c>
      <c r="P44" s="207">
        <v>1.22</v>
      </c>
      <c r="Q44" s="207">
        <v>0.18</v>
      </c>
      <c r="R44" s="207">
        <v>0.6</v>
      </c>
      <c r="S44" s="207">
        <v>0.24</v>
      </c>
      <c r="T44" s="207">
        <v>0</v>
      </c>
      <c r="U44" s="207">
        <v>10.16</v>
      </c>
      <c r="V44" s="207">
        <v>0.13</v>
      </c>
      <c r="W44" s="207">
        <v>0.39</v>
      </c>
      <c r="X44" s="207">
        <v>1.38</v>
      </c>
      <c r="Y44" s="207">
        <v>0</v>
      </c>
      <c r="Z44" s="207">
        <v>1.3</v>
      </c>
      <c r="AA44" s="207">
        <v>0.75</v>
      </c>
      <c r="AB44" s="207">
        <v>0</v>
      </c>
      <c r="AC44" s="207">
        <v>-10.15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-0.72</v>
      </c>
      <c r="AL44" s="207">
        <v>-0.92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8.5399999999999991</v>
      </c>
      <c r="D45" s="207">
        <v>1.35</v>
      </c>
      <c r="E45" s="207">
        <v>0</v>
      </c>
      <c r="F45" s="207">
        <v>3.58</v>
      </c>
      <c r="G45" s="207">
        <v>5.59</v>
      </c>
      <c r="H45" s="207">
        <v>0</v>
      </c>
      <c r="I45" s="207">
        <v>22.28</v>
      </c>
      <c r="J45" s="207">
        <v>0.56000000000000005</v>
      </c>
      <c r="K45" s="207">
        <v>6.06</v>
      </c>
      <c r="L45" s="207">
        <v>2.4</v>
      </c>
      <c r="M45" s="207">
        <v>0</v>
      </c>
      <c r="N45" s="207">
        <v>1.0900000000000001</v>
      </c>
      <c r="O45" s="207">
        <v>0.92</v>
      </c>
      <c r="P45" s="207">
        <v>1.22</v>
      </c>
      <c r="Q45" s="207">
        <v>0.41</v>
      </c>
      <c r="R45" s="207">
        <v>0.6</v>
      </c>
      <c r="S45" s="207">
        <v>0.24</v>
      </c>
      <c r="T45" s="207">
        <v>0</v>
      </c>
      <c r="U45" s="207">
        <v>10.16</v>
      </c>
      <c r="V45" s="207">
        <v>0</v>
      </c>
      <c r="W45" s="207">
        <v>0.15</v>
      </c>
      <c r="X45" s="207">
        <v>1.38</v>
      </c>
      <c r="Y45" s="207">
        <v>0</v>
      </c>
      <c r="Z45" s="207">
        <v>1.3</v>
      </c>
      <c r="AA45" s="207">
        <v>0.75</v>
      </c>
      <c r="AB45" s="207">
        <v>0</v>
      </c>
      <c r="AC45" s="207">
        <v>-10.15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-0.72</v>
      </c>
      <c r="AL45" s="207">
        <v>-0.92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8.5399999999999991</v>
      </c>
      <c r="D46" s="207">
        <v>1.35</v>
      </c>
      <c r="E46" s="207">
        <v>0</v>
      </c>
      <c r="F46" s="207">
        <v>3.58</v>
      </c>
      <c r="G46" s="207">
        <v>5.59</v>
      </c>
      <c r="H46" s="207">
        <v>0</v>
      </c>
      <c r="I46" s="207">
        <v>22.28</v>
      </c>
      <c r="J46" s="207">
        <v>0.56000000000000005</v>
      </c>
      <c r="K46" s="207">
        <v>6.06</v>
      </c>
      <c r="L46" s="207">
        <v>2.41</v>
      </c>
      <c r="M46" s="207">
        <v>0</v>
      </c>
      <c r="N46" s="207">
        <v>1.0900000000000001</v>
      </c>
      <c r="O46" s="207">
        <v>0.92</v>
      </c>
      <c r="P46" s="207">
        <v>1.22</v>
      </c>
      <c r="Q46" s="207">
        <v>0.41</v>
      </c>
      <c r="R46" s="207">
        <v>0.6</v>
      </c>
      <c r="S46" s="207">
        <v>0.24</v>
      </c>
      <c r="T46" s="207">
        <v>0</v>
      </c>
      <c r="U46" s="207">
        <v>10.16</v>
      </c>
      <c r="V46" s="207">
        <v>0</v>
      </c>
      <c r="W46" s="207">
        <v>0.15</v>
      </c>
      <c r="X46" s="207">
        <v>1.38</v>
      </c>
      <c r="Y46" s="207">
        <v>0</v>
      </c>
      <c r="Z46" s="207">
        <v>1.3</v>
      </c>
      <c r="AA46" s="207">
        <v>0.75</v>
      </c>
      <c r="AB46" s="207">
        <v>0</v>
      </c>
      <c r="AC46" s="207">
        <v>-10.15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-0.72</v>
      </c>
      <c r="AL46" s="207">
        <v>-0.92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8.5399999999999991</v>
      </c>
      <c r="D47" s="207">
        <v>1.35</v>
      </c>
      <c r="E47" s="207">
        <v>0</v>
      </c>
      <c r="F47" s="207">
        <v>3.58</v>
      </c>
      <c r="G47" s="207">
        <v>5.59</v>
      </c>
      <c r="H47" s="207">
        <v>0</v>
      </c>
      <c r="I47" s="207">
        <v>22.28</v>
      </c>
      <c r="J47" s="207">
        <v>0.56000000000000005</v>
      </c>
      <c r="K47" s="207">
        <v>6.06</v>
      </c>
      <c r="L47" s="207">
        <v>2.4</v>
      </c>
      <c r="M47" s="207">
        <v>0</v>
      </c>
      <c r="N47" s="207">
        <v>1.0900000000000001</v>
      </c>
      <c r="O47" s="207">
        <v>0.92</v>
      </c>
      <c r="P47" s="207">
        <v>1.22</v>
      </c>
      <c r="Q47" s="207">
        <v>0.72</v>
      </c>
      <c r="R47" s="207">
        <v>0.71</v>
      </c>
      <c r="S47" s="207">
        <v>0.83</v>
      </c>
      <c r="T47" s="207">
        <v>0</v>
      </c>
      <c r="U47" s="207">
        <v>10.16</v>
      </c>
      <c r="V47" s="207">
        <v>0.13</v>
      </c>
      <c r="W47" s="207">
        <v>0.39</v>
      </c>
      <c r="X47" s="207">
        <v>1.38</v>
      </c>
      <c r="Y47" s="207">
        <v>0</v>
      </c>
      <c r="Z47" s="207">
        <v>1.3</v>
      </c>
      <c r="AA47" s="207">
        <v>0.75</v>
      </c>
      <c r="AB47" s="207">
        <v>0</v>
      </c>
      <c r="AC47" s="207">
        <v>-10.15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-0.92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8.5399999999999991</v>
      </c>
      <c r="D48" s="207">
        <v>1.35</v>
      </c>
      <c r="E48" s="207">
        <v>0</v>
      </c>
      <c r="F48" s="207">
        <v>3.58</v>
      </c>
      <c r="G48" s="207">
        <v>5.59</v>
      </c>
      <c r="H48" s="207">
        <v>0</v>
      </c>
      <c r="I48" s="207">
        <v>22.28</v>
      </c>
      <c r="J48" s="207">
        <v>0.56000000000000005</v>
      </c>
      <c r="K48" s="207">
        <v>6.06</v>
      </c>
      <c r="L48" s="207">
        <v>2.4</v>
      </c>
      <c r="M48" s="207">
        <v>0</v>
      </c>
      <c r="N48" s="207">
        <v>1.0900000000000001</v>
      </c>
      <c r="O48" s="207">
        <v>0.92</v>
      </c>
      <c r="P48" s="207">
        <v>1.22</v>
      </c>
      <c r="Q48" s="207">
        <v>0.72</v>
      </c>
      <c r="R48" s="207">
        <v>0.6</v>
      </c>
      <c r="S48" s="207">
        <v>0.24</v>
      </c>
      <c r="T48" s="207">
        <v>0</v>
      </c>
      <c r="U48" s="207">
        <v>10.16</v>
      </c>
      <c r="V48" s="207">
        <v>0.13</v>
      </c>
      <c r="W48" s="207">
        <v>0.39</v>
      </c>
      <c r="X48" s="207">
        <v>1.38</v>
      </c>
      <c r="Y48" s="207">
        <v>0</v>
      </c>
      <c r="Z48" s="207">
        <v>1.3</v>
      </c>
      <c r="AA48" s="207">
        <v>0.75</v>
      </c>
      <c r="AB48" s="207">
        <v>0</v>
      </c>
      <c r="AC48" s="207">
        <v>-10.15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-0.92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8.5399999999999991</v>
      </c>
      <c r="D49" s="207">
        <v>1.35</v>
      </c>
      <c r="E49" s="207">
        <v>0</v>
      </c>
      <c r="F49" s="207">
        <v>3.58</v>
      </c>
      <c r="G49" s="207">
        <v>5.59</v>
      </c>
      <c r="H49" s="207">
        <v>0</v>
      </c>
      <c r="I49" s="207">
        <v>22.28</v>
      </c>
      <c r="J49" s="207">
        <v>0.56000000000000005</v>
      </c>
      <c r="K49" s="207">
        <v>6.06</v>
      </c>
      <c r="L49" s="207">
        <v>2.4</v>
      </c>
      <c r="M49" s="207">
        <v>0</v>
      </c>
      <c r="N49" s="207">
        <v>1.0900000000000001</v>
      </c>
      <c r="O49" s="207">
        <v>0.92</v>
      </c>
      <c r="P49" s="207">
        <v>1.22</v>
      </c>
      <c r="Q49" s="207">
        <v>0.72</v>
      </c>
      <c r="R49" s="207">
        <v>0.6</v>
      </c>
      <c r="S49" s="207">
        <v>0.24</v>
      </c>
      <c r="T49" s="207">
        <v>0</v>
      </c>
      <c r="U49" s="207">
        <v>10.16</v>
      </c>
      <c r="V49" s="207">
        <v>0.13</v>
      </c>
      <c r="W49" s="207">
        <v>0.39</v>
      </c>
      <c r="X49" s="207">
        <v>1.38</v>
      </c>
      <c r="Y49" s="207">
        <v>0</v>
      </c>
      <c r="Z49" s="207">
        <v>1.3</v>
      </c>
      <c r="AA49" s="207">
        <v>0.75</v>
      </c>
      <c r="AB49" s="207">
        <v>0</v>
      </c>
      <c r="AC49" s="207">
        <v>-10.15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-0.92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8.5399999999999991</v>
      </c>
      <c r="D50" s="207">
        <v>1.35</v>
      </c>
      <c r="E50" s="207">
        <v>0</v>
      </c>
      <c r="F50" s="207">
        <v>3.58</v>
      </c>
      <c r="G50" s="207">
        <v>5.59</v>
      </c>
      <c r="H50" s="207">
        <v>0</v>
      </c>
      <c r="I50" s="207">
        <v>22.28</v>
      </c>
      <c r="J50" s="207">
        <v>0.56000000000000005</v>
      </c>
      <c r="K50" s="207">
        <v>6.06</v>
      </c>
      <c r="L50" s="207">
        <v>2.4</v>
      </c>
      <c r="M50" s="207">
        <v>0</v>
      </c>
      <c r="N50" s="207">
        <v>1.0900000000000001</v>
      </c>
      <c r="O50" s="207">
        <v>0.92</v>
      </c>
      <c r="P50" s="207">
        <v>1.22</v>
      </c>
      <c r="Q50" s="207">
        <v>0.72</v>
      </c>
      <c r="R50" s="207">
        <v>0.6</v>
      </c>
      <c r="S50" s="207">
        <v>0.24</v>
      </c>
      <c r="T50" s="207">
        <v>0</v>
      </c>
      <c r="U50" s="207">
        <v>10.16</v>
      </c>
      <c r="V50" s="207">
        <v>0.13</v>
      </c>
      <c r="W50" s="207">
        <v>0.39</v>
      </c>
      <c r="X50" s="207">
        <v>1.38</v>
      </c>
      <c r="Y50" s="207">
        <v>0</v>
      </c>
      <c r="Z50" s="207">
        <v>1.3</v>
      </c>
      <c r="AA50" s="207">
        <v>0.75</v>
      </c>
      <c r="AB50" s="207">
        <v>0</v>
      </c>
      <c r="AC50" s="207">
        <v>-10.15</v>
      </c>
      <c r="AD50" s="207">
        <v>6.82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-0.92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8.5399999999999991</v>
      </c>
      <c r="D51" s="207">
        <v>1.35</v>
      </c>
      <c r="E51" s="207">
        <v>0</v>
      </c>
      <c r="F51" s="207">
        <v>3.58</v>
      </c>
      <c r="G51" s="207">
        <v>5.59</v>
      </c>
      <c r="H51" s="207">
        <v>0</v>
      </c>
      <c r="I51" s="207">
        <v>22.28</v>
      </c>
      <c r="J51" s="207">
        <v>0.56000000000000005</v>
      </c>
      <c r="K51" s="207">
        <v>6.06</v>
      </c>
      <c r="L51" s="207">
        <v>2.4</v>
      </c>
      <c r="M51" s="207">
        <v>0</v>
      </c>
      <c r="N51" s="207">
        <v>1.0900000000000001</v>
      </c>
      <c r="O51" s="207">
        <v>0.92</v>
      </c>
      <c r="P51" s="207">
        <v>1.22</v>
      </c>
      <c r="Q51" s="207">
        <v>0.72</v>
      </c>
      <c r="R51" s="207">
        <v>0.6</v>
      </c>
      <c r="S51" s="207">
        <v>0.24</v>
      </c>
      <c r="T51" s="207">
        <v>0</v>
      </c>
      <c r="U51" s="207">
        <v>10.16</v>
      </c>
      <c r="V51" s="207">
        <v>0.13</v>
      </c>
      <c r="W51" s="207">
        <v>0.39</v>
      </c>
      <c r="X51" s="207">
        <v>1.38</v>
      </c>
      <c r="Y51" s="207">
        <v>0</v>
      </c>
      <c r="Z51" s="207">
        <v>1.3</v>
      </c>
      <c r="AA51" s="207">
        <v>0.75</v>
      </c>
      <c r="AB51" s="207">
        <v>0</v>
      </c>
      <c r="AC51" s="207">
        <v>-10.15</v>
      </c>
      <c r="AD51" s="207">
        <v>6.82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-0.73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8.5399999999999991</v>
      </c>
      <c r="D52" s="207">
        <v>1.35</v>
      </c>
      <c r="E52" s="207">
        <v>0</v>
      </c>
      <c r="F52" s="207">
        <v>3.58</v>
      </c>
      <c r="G52" s="207">
        <v>5.59</v>
      </c>
      <c r="H52" s="207">
        <v>0</v>
      </c>
      <c r="I52" s="207">
        <v>22.28</v>
      </c>
      <c r="J52" s="207">
        <v>0.56000000000000005</v>
      </c>
      <c r="K52" s="207">
        <v>6.06</v>
      </c>
      <c r="L52" s="207">
        <v>2.41</v>
      </c>
      <c r="M52" s="207">
        <v>0</v>
      </c>
      <c r="N52" s="207">
        <v>1.0900000000000001</v>
      </c>
      <c r="O52" s="207">
        <v>0.92</v>
      </c>
      <c r="P52" s="207">
        <v>1.22</v>
      </c>
      <c r="Q52" s="207">
        <v>0.72</v>
      </c>
      <c r="R52" s="207">
        <v>0.6</v>
      </c>
      <c r="S52" s="207">
        <v>0.24</v>
      </c>
      <c r="T52" s="207">
        <v>0</v>
      </c>
      <c r="U52" s="207">
        <v>10.16</v>
      </c>
      <c r="V52" s="207">
        <v>0.13</v>
      </c>
      <c r="W52" s="207">
        <v>0.39</v>
      </c>
      <c r="X52" s="207">
        <v>1.38</v>
      </c>
      <c r="Y52" s="207">
        <v>0</v>
      </c>
      <c r="Z52" s="207">
        <v>1.3</v>
      </c>
      <c r="AA52" s="207">
        <v>0.75</v>
      </c>
      <c r="AB52" s="207">
        <v>0</v>
      </c>
      <c r="AC52" s="207">
        <v>-10.15</v>
      </c>
      <c r="AD52" s="207">
        <v>6.82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-0.73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8.5399999999999991</v>
      </c>
      <c r="D53" s="207">
        <v>1.35</v>
      </c>
      <c r="E53" s="207">
        <v>0</v>
      </c>
      <c r="F53" s="207">
        <v>3.58</v>
      </c>
      <c r="G53" s="207">
        <v>5.59</v>
      </c>
      <c r="H53" s="207">
        <v>0</v>
      </c>
      <c r="I53" s="207">
        <v>22.28</v>
      </c>
      <c r="J53" s="207">
        <v>0.56000000000000005</v>
      </c>
      <c r="K53" s="207">
        <v>6.06</v>
      </c>
      <c r="L53" s="207">
        <v>2.4</v>
      </c>
      <c r="M53" s="207">
        <v>0</v>
      </c>
      <c r="N53" s="207">
        <v>1.0900000000000001</v>
      </c>
      <c r="O53" s="207">
        <v>0.92</v>
      </c>
      <c r="P53" s="207">
        <v>1.22</v>
      </c>
      <c r="Q53" s="207">
        <v>0.41</v>
      </c>
      <c r="R53" s="207">
        <v>0.6</v>
      </c>
      <c r="S53" s="207">
        <v>0</v>
      </c>
      <c r="T53" s="207">
        <v>0</v>
      </c>
      <c r="U53" s="207">
        <v>10.16</v>
      </c>
      <c r="V53" s="207">
        <v>0.13</v>
      </c>
      <c r="W53" s="207">
        <v>0.39</v>
      </c>
      <c r="X53" s="207">
        <v>1.38</v>
      </c>
      <c r="Y53" s="207">
        <v>0</v>
      </c>
      <c r="Z53" s="207">
        <v>1.3</v>
      </c>
      <c r="AA53" s="207">
        <v>0.75</v>
      </c>
      <c r="AB53" s="207">
        <v>0</v>
      </c>
      <c r="AC53" s="207">
        <v>0</v>
      </c>
      <c r="AD53" s="207">
        <v>6.82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-0.92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8.5399999999999991</v>
      </c>
      <c r="D54" s="207">
        <v>1.35</v>
      </c>
      <c r="E54" s="207">
        <v>0</v>
      </c>
      <c r="F54" s="207">
        <v>3.58</v>
      </c>
      <c r="G54" s="207">
        <v>5.59</v>
      </c>
      <c r="H54" s="207">
        <v>0</v>
      </c>
      <c r="I54" s="207">
        <v>22.28</v>
      </c>
      <c r="J54" s="207">
        <v>0.56000000000000005</v>
      </c>
      <c r="K54" s="207">
        <v>6.06</v>
      </c>
      <c r="L54" s="207">
        <v>2.4</v>
      </c>
      <c r="M54" s="207">
        <v>0</v>
      </c>
      <c r="N54" s="207">
        <v>1.0900000000000001</v>
      </c>
      <c r="O54" s="207">
        <v>0.92</v>
      </c>
      <c r="P54" s="207">
        <v>1.22</v>
      </c>
      <c r="Q54" s="207">
        <v>0.41</v>
      </c>
      <c r="R54" s="207">
        <v>0.6</v>
      </c>
      <c r="S54" s="207">
        <v>0.24</v>
      </c>
      <c r="T54" s="207">
        <v>0</v>
      </c>
      <c r="U54" s="207">
        <v>10.16</v>
      </c>
      <c r="V54" s="207">
        <v>0.13</v>
      </c>
      <c r="W54" s="207">
        <v>0.39</v>
      </c>
      <c r="X54" s="207">
        <v>1.38</v>
      </c>
      <c r="Y54" s="207">
        <v>0</v>
      </c>
      <c r="Z54" s="207">
        <v>1.3</v>
      </c>
      <c r="AA54" s="207">
        <v>0.75</v>
      </c>
      <c r="AB54" s="207">
        <v>0</v>
      </c>
      <c r="AC54" s="207">
        <v>0</v>
      </c>
      <c r="AD54" s="207">
        <v>6.82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-0.92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8.5399999999999991</v>
      </c>
      <c r="D55" s="207">
        <v>1.35</v>
      </c>
      <c r="E55" s="207">
        <v>0</v>
      </c>
      <c r="F55" s="207">
        <v>3.58</v>
      </c>
      <c r="G55" s="207">
        <v>5.59</v>
      </c>
      <c r="H55" s="207">
        <v>0</v>
      </c>
      <c r="I55" s="207">
        <v>22.28</v>
      </c>
      <c r="J55" s="207">
        <v>0.56000000000000005</v>
      </c>
      <c r="K55" s="207">
        <v>6.06</v>
      </c>
      <c r="L55" s="207">
        <v>43.1</v>
      </c>
      <c r="M55" s="207">
        <v>0</v>
      </c>
      <c r="N55" s="207">
        <v>1.0900000000000001</v>
      </c>
      <c r="O55" s="207">
        <v>0.92</v>
      </c>
      <c r="P55" s="207">
        <v>1.22</v>
      </c>
      <c r="Q55" s="207">
        <v>0.2</v>
      </c>
      <c r="R55" s="207">
        <v>0.6</v>
      </c>
      <c r="S55" s="207">
        <v>0.24</v>
      </c>
      <c r="T55" s="207">
        <v>0</v>
      </c>
      <c r="U55" s="207">
        <v>10.16</v>
      </c>
      <c r="V55" s="207">
        <v>0</v>
      </c>
      <c r="W55" s="207">
        <v>0.15</v>
      </c>
      <c r="X55" s="207">
        <v>1.38</v>
      </c>
      <c r="Y55" s="207">
        <v>0</v>
      </c>
      <c r="Z55" s="207">
        <v>1.3</v>
      </c>
      <c r="AA55" s="207">
        <v>0.75</v>
      </c>
      <c r="AB55" s="207">
        <v>0</v>
      </c>
      <c r="AC55" s="207">
        <v>0</v>
      </c>
      <c r="AD55" s="207">
        <v>6.82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-0.92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8.5399999999999991</v>
      </c>
      <c r="D56" s="207">
        <v>1.35</v>
      </c>
      <c r="E56" s="207">
        <v>0</v>
      </c>
      <c r="F56" s="207">
        <v>3.58</v>
      </c>
      <c r="G56" s="207">
        <v>5.59</v>
      </c>
      <c r="H56" s="207">
        <v>0</v>
      </c>
      <c r="I56" s="207">
        <v>22.28</v>
      </c>
      <c r="J56" s="207">
        <v>0.56000000000000005</v>
      </c>
      <c r="K56" s="207">
        <v>6.06</v>
      </c>
      <c r="L56" s="207">
        <v>43.1</v>
      </c>
      <c r="M56" s="207">
        <v>0</v>
      </c>
      <c r="N56" s="207">
        <v>1.0900000000000001</v>
      </c>
      <c r="O56" s="207">
        <v>0.92</v>
      </c>
      <c r="P56" s="207">
        <v>1.22</v>
      </c>
      <c r="Q56" s="207">
        <v>0.2</v>
      </c>
      <c r="R56" s="207">
        <v>0.6</v>
      </c>
      <c r="S56" s="207">
        <v>0.24</v>
      </c>
      <c r="T56" s="207">
        <v>0</v>
      </c>
      <c r="U56" s="207">
        <v>10.16</v>
      </c>
      <c r="V56" s="207">
        <v>0</v>
      </c>
      <c r="W56" s="207">
        <v>0.15</v>
      </c>
      <c r="X56" s="207">
        <v>1.38</v>
      </c>
      <c r="Y56" s="207">
        <v>0</v>
      </c>
      <c r="Z56" s="207">
        <v>1.3</v>
      </c>
      <c r="AA56" s="207">
        <v>0.75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-0.92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8.5399999999999991</v>
      </c>
      <c r="D57" s="207">
        <v>1.35</v>
      </c>
      <c r="E57" s="207">
        <v>0</v>
      </c>
      <c r="F57" s="207">
        <v>3.58</v>
      </c>
      <c r="G57" s="207">
        <v>5.59</v>
      </c>
      <c r="H57" s="207">
        <v>0</v>
      </c>
      <c r="I57" s="207">
        <v>22.28</v>
      </c>
      <c r="J57" s="207">
        <v>0.56000000000000005</v>
      </c>
      <c r="K57" s="207">
        <v>25</v>
      </c>
      <c r="L57" s="207">
        <v>43.1</v>
      </c>
      <c r="M57" s="207">
        <v>0</v>
      </c>
      <c r="N57" s="207">
        <v>1.0900000000000001</v>
      </c>
      <c r="O57" s="207">
        <v>0.92</v>
      </c>
      <c r="P57" s="207">
        <v>1.22</v>
      </c>
      <c r="Q57" s="207">
        <v>0.2</v>
      </c>
      <c r="R57" s="207">
        <v>0.6</v>
      </c>
      <c r="S57" s="207">
        <v>0.24</v>
      </c>
      <c r="T57" s="207">
        <v>0</v>
      </c>
      <c r="U57" s="207">
        <v>10.16</v>
      </c>
      <c r="V57" s="207">
        <v>0</v>
      </c>
      <c r="W57" s="207">
        <v>0.15</v>
      </c>
      <c r="X57" s="207">
        <v>1.38</v>
      </c>
      <c r="Y57" s="207">
        <v>0</v>
      </c>
      <c r="Z57" s="207">
        <v>1.3</v>
      </c>
      <c r="AA57" s="207">
        <v>0.75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-0.92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8.5399999999999991</v>
      </c>
      <c r="D58" s="207">
        <v>1.35</v>
      </c>
      <c r="E58" s="207">
        <v>0</v>
      </c>
      <c r="F58" s="207">
        <v>3.58</v>
      </c>
      <c r="G58" s="207">
        <v>5.59</v>
      </c>
      <c r="H58" s="207">
        <v>0</v>
      </c>
      <c r="I58" s="207">
        <v>22.28</v>
      </c>
      <c r="J58" s="207">
        <v>0.56000000000000005</v>
      </c>
      <c r="K58" s="207">
        <v>29.81</v>
      </c>
      <c r="L58" s="207">
        <v>43.1</v>
      </c>
      <c r="M58" s="207">
        <v>0</v>
      </c>
      <c r="N58" s="207">
        <v>1.0900000000000001</v>
      </c>
      <c r="O58" s="207">
        <v>0.92</v>
      </c>
      <c r="P58" s="207">
        <v>1.22</v>
      </c>
      <c r="Q58" s="207">
        <v>0.2</v>
      </c>
      <c r="R58" s="207">
        <v>0.6</v>
      </c>
      <c r="S58" s="207">
        <v>0.24</v>
      </c>
      <c r="T58" s="207">
        <v>0</v>
      </c>
      <c r="U58" s="207">
        <v>10.16</v>
      </c>
      <c r="V58" s="207">
        <v>0</v>
      </c>
      <c r="W58" s="207">
        <v>0.15</v>
      </c>
      <c r="X58" s="207">
        <v>1.38</v>
      </c>
      <c r="Y58" s="207">
        <v>0</v>
      </c>
      <c r="Z58" s="207">
        <v>1.3</v>
      </c>
      <c r="AA58" s="207">
        <v>0.75</v>
      </c>
      <c r="AB58" s="207">
        <v>0</v>
      </c>
      <c r="AC58" s="207">
        <v>0</v>
      </c>
      <c r="AD58" s="207">
        <v>6.82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-0.92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8.5399999999999991</v>
      </c>
      <c r="D59" s="207">
        <v>1.35</v>
      </c>
      <c r="E59" s="207">
        <v>0</v>
      </c>
      <c r="F59" s="207">
        <v>3.58</v>
      </c>
      <c r="G59" s="207">
        <v>5.59</v>
      </c>
      <c r="H59" s="207">
        <v>0</v>
      </c>
      <c r="I59" s="207">
        <v>22.28</v>
      </c>
      <c r="J59" s="207">
        <v>0.56000000000000005</v>
      </c>
      <c r="K59" s="207">
        <v>29.81</v>
      </c>
      <c r="L59" s="207">
        <v>43.1</v>
      </c>
      <c r="M59" s="207">
        <v>0</v>
      </c>
      <c r="N59" s="207">
        <v>1.0900000000000001</v>
      </c>
      <c r="O59" s="207">
        <v>0.92</v>
      </c>
      <c r="P59" s="207">
        <v>1.22</v>
      </c>
      <c r="Q59" s="207">
        <v>0.2</v>
      </c>
      <c r="R59" s="207">
        <v>0.6</v>
      </c>
      <c r="S59" s="207">
        <v>0.24</v>
      </c>
      <c r="T59" s="207">
        <v>0</v>
      </c>
      <c r="U59" s="207">
        <v>10.16</v>
      </c>
      <c r="V59" s="207">
        <v>0</v>
      </c>
      <c r="W59" s="207">
        <v>0.15</v>
      </c>
      <c r="X59" s="207">
        <v>1.38</v>
      </c>
      <c r="Y59" s="207">
        <v>0</v>
      </c>
      <c r="Z59" s="207">
        <v>1.3</v>
      </c>
      <c r="AA59" s="207">
        <v>0.75</v>
      </c>
      <c r="AB59" s="207">
        <v>0</v>
      </c>
      <c r="AC59" s="207">
        <v>0</v>
      </c>
      <c r="AD59" s="207">
        <v>6.82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-0.92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8.5399999999999991</v>
      </c>
      <c r="D60" s="207">
        <v>1.35</v>
      </c>
      <c r="E60" s="207">
        <v>0</v>
      </c>
      <c r="F60" s="207">
        <v>3.58</v>
      </c>
      <c r="G60" s="207">
        <v>5.59</v>
      </c>
      <c r="H60" s="207">
        <v>0</v>
      </c>
      <c r="I60" s="207">
        <v>22.28</v>
      </c>
      <c r="J60" s="207">
        <v>0.56000000000000005</v>
      </c>
      <c r="K60" s="207">
        <v>29.81</v>
      </c>
      <c r="L60" s="207">
        <v>43.1</v>
      </c>
      <c r="M60" s="207">
        <v>0</v>
      </c>
      <c r="N60" s="207">
        <v>1.0900000000000001</v>
      </c>
      <c r="O60" s="207">
        <v>0.92</v>
      </c>
      <c r="P60" s="207">
        <v>1.22</v>
      </c>
      <c r="Q60" s="207">
        <v>0.2</v>
      </c>
      <c r="R60" s="207">
        <v>0.6</v>
      </c>
      <c r="S60" s="207">
        <v>0.24</v>
      </c>
      <c r="T60" s="207">
        <v>0</v>
      </c>
      <c r="U60" s="207">
        <v>10.16</v>
      </c>
      <c r="V60" s="207">
        <v>0</v>
      </c>
      <c r="W60" s="207">
        <v>0.15</v>
      </c>
      <c r="X60" s="207">
        <v>1.38</v>
      </c>
      <c r="Y60" s="207">
        <v>0</v>
      </c>
      <c r="Z60" s="207">
        <v>1.3</v>
      </c>
      <c r="AA60" s="207">
        <v>0.75</v>
      </c>
      <c r="AB60" s="207">
        <v>0</v>
      </c>
      <c r="AC60" s="207">
        <v>0</v>
      </c>
      <c r="AD60" s="207">
        <v>6.82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-0.92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8.5399999999999991</v>
      </c>
      <c r="D61" s="207">
        <v>1.35</v>
      </c>
      <c r="E61" s="207">
        <v>0</v>
      </c>
      <c r="F61" s="207">
        <v>3.58</v>
      </c>
      <c r="G61" s="207">
        <v>5.59</v>
      </c>
      <c r="H61" s="207">
        <v>0</v>
      </c>
      <c r="I61" s="207">
        <v>22.28</v>
      </c>
      <c r="J61" s="207">
        <v>0.56000000000000005</v>
      </c>
      <c r="K61" s="207">
        <v>24.99</v>
      </c>
      <c r="L61" s="207">
        <v>43.1</v>
      </c>
      <c r="M61" s="207">
        <v>0</v>
      </c>
      <c r="N61" s="207">
        <v>1.0900000000000001</v>
      </c>
      <c r="O61" s="207">
        <v>0.92</v>
      </c>
      <c r="P61" s="207">
        <v>1.22</v>
      </c>
      <c r="Q61" s="207">
        <v>0.2</v>
      </c>
      <c r="R61" s="207">
        <v>0.63</v>
      </c>
      <c r="S61" s="207">
        <v>0.24</v>
      </c>
      <c r="T61" s="207">
        <v>0</v>
      </c>
      <c r="U61" s="207">
        <v>10.16</v>
      </c>
      <c r="V61" s="207">
        <v>0.13</v>
      </c>
      <c r="W61" s="207">
        <v>0.39</v>
      </c>
      <c r="X61" s="207">
        <v>1.38</v>
      </c>
      <c r="Y61" s="207">
        <v>0</v>
      </c>
      <c r="Z61" s="207">
        <v>1.3</v>
      </c>
      <c r="AA61" s="207">
        <v>0.75</v>
      </c>
      <c r="AB61" s="207">
        <v>0</v>
      </c>
      <c r="AC61" s="207">
        <v>0</v>
      </c>
      <c r="AD61" s="207">
        <v>6.82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-0.92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8.5399999999999991</v>
      </c>
      <c r="D62" s="207">
        <v>1.35</v>
      </c>
      <c r="E62" s="207">
        <v>0</v>
      </c>
      <c r="F62" s="207">
        <v>3.58</v>
      </c>
      <c r="G62" s="207">
        <v>5.59</v>
      </c>
      <c r="H62" s="207">
        <v>0</v>
      </c>
      <c r="I62" s="207">
        <v>22.28</v>
      </c>
      <c r="J62" s="207">
        <v>0.56000000000000005</v>
      </c>
      <c r="K62" s="207">
        <v>25</v>
      </c>
      <c r="L62" s="207">
        <v>43.1</v>
      </c>
      <c r="M62" s="207">
        <v>0</v>
      </c>
      <c r="N62" s="207">
        <v>1.0900000000000001</v>
      </c>
      <c r="O62" s="207">
        <v>0.92</v>
      </c>
      <c r="P62" s="207">
        <v>1.22</v>
      </c>
      <c r="Q62" s="207">
        <v>0.2</v>
      </c>
      <c r="R62" s="207">
        <v>0.6</v>
      </c>
      <c r="S62" s="207">
        <v>0.24</v>
      </c>
      <c r="T62" s="207">
        <v>0</v>
      </c>
      <c r="U62" s="207">
        <v>10.16</v>
      </c>
      <c r="V62" s="207">
        <v>0.13</v>
      </c>
      <c r="W62" s="207">
        <v>0.39</v>
      </c>
      <c r="X62" s="207">
        <v>1.38</v>
      </c>
      <c r="Y62" s="207">
        <v>0</v>
      </c>
      <c r="Z62" s="207">
        <v>1.3</v>
      </c>
      <c r="AA62" s="207">
        <v>0.75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-0.92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8.5399999999999991</v>
      </c>
      <c r="D63" s="207">
        <v>1.35</v>
      </c>
      <c r="E63" s="207">
        <v>0</v>
      </c>
      <c r="F63" s="207">
        <v>3.58</v>
      </c>
      <c r="G63" s="207">
        <v>5.59</v>
      </c>
      <c r="H63" s="207">
        <v>0</v>
      </c>
      <c r="I63" s="207">
        <v>22.28</v>
      </c>
      <c r="J63" s="207">
        <v>0.56000000000000005</v>
      </c>
      <c r="K63" s="207">
        <v>24.03</v>
      </c>
      <c r="L63" s="207">
        <v>43.1</v>
      </c>
      <c r="M63" s="207">
        <v>0</v>
      </c>
      <c r="N63" s="207">
        <v>1.0900000000000001</v>
      </c>
      <c r="O63" s="207">
        <v>0.92</v>
      </c>
      <c r="P63" s="207">
        <v>1.22</v>
      </c>
      <c r="Q63" s="207">
        <v>0.2</v>
      </c>
      <c r="R63" s="207">
        <v>0.6</v>
      </c>
      <c r="S63" s="207">
        <v>0.24</v>
      </c>
      <c r="T63" s="207">
        <v>0</v>
      </c>
      <c r="U63" s="207">
        <v>10.16</v>
      </c>
      <c r="V63" s="207">
        <v>0.13</v>
      </c>
      <c r="W63" s="207">
        <v>0.39</v>
      </c>
      <c r="X63" s="207">
        <v>1.38</v>
      </c>
      <c r="Y63" s="207">
        <v>0</v>
      </c>
      <c r="Z63" s="207">
        <v>1.3</v>
      </c>
      <c r="AA63" s="207">
        <v>0.75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-0.92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8.5399999999999991</v>
      </c>
      <c r="D64" s="207">
        <v>1.35</v>
      </c>
      <c r="E64" s="207">
        <v>0</v>
      </c>
      <c r="F64" s="207">
        <v>3.58</v>
      </c>
      <c r="G64" s="207">
        <v>5.59</v>
      </c>
      <c r="H64" s="207">
        <v>0</v>
      </c>
      <c r="I64" s="207">
        <v>22.28</v>
      </c>
      <c r="J64" s="207">
        <v>0.56000000000000005</v>
      </c>
      <c r="K64" s="207">
        <v>6.06</v>
      </c>
      <c r="L64" s="207">
        <v>43.1</v>
      </c>
      <c r="M64" s="207">
        <v>0</v>
      </c>
      <c r="N64" s="207">
        <v>1.0900000000000001</v>
      </c>
      <c r="O64" s="207">
        <v>0.92</v>
      </c>
      <c r="P64" s="207">
        <v>1.22</v>
      </c>
      <c r="Q64" s="207">
        <v>0.2</v>
      </c>
      <c r="R64" s="207">
        <v>0.6</v>
      </c>
      <c r="S64" s="207">
        <v>0.24</v>
      </c>
      <c r="T64" s="207">
        <v>0</v>
      </c>
      <c r="U64" s="207">
        <v>10.16</v>
      </c>
      <c r="V64" s="207">
        <v>0</v>
      </c>
      <c r="W64" s="207">
        <v>0.15</v>
      </c>
      <c r="X64" s="207">
        <v>1.38</v>
      </c>
      <c r="Y64" s="207">
        <v>0</v>
      </c>
      <c r="Z64" s="207">
        <v>1.3</v>
      </c>
      <c r="AA64" s="207">
        <v>0.75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-0.92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8.5399999999999991</v>
      </c>
      <c r="D65" s="207">
        <v>1.35</v>
      </c>
      <c r="E65" s="207">
        <v>0</v>
      </c>
      <c r="F65" s="207">
        <v>3.58</v>
      </c>
      <c r="G65" s="207">
        <v>5.59</v>
      </c>
      <c r="H65" s="207">
        <v>0</v>
      </c>
      <c r="I65" s="207">
        <v>22.28</v>
      </c>
      <c r="J65" s="207">
        <v>0.56000000000000005</v>
      </c>
      <c r="K65" s="207">
        <v>6.06</v>
      </c>
      <c r="L65" s="207">
        <v>43.1</v>
      </c>
      <c r="M65" s="207">
        <v>0</v>
      </c>
      <c r="N65" s="207">
        <v>1.0900000000000001</v>
      </c>
      <c r="O65" s="207">
        <v>0.92</v>
      </c>
      <c r="P65" s="207">
        <v>1.22</v>
      </c>
      <c r="Q65" s="207">
        <v>0.2</v>
      </c>
      <c r="R65" s="207">
        <v>0.6</v>
      </c>
      <c r="S65" s="207">
        <v>0.24</v>
      </c>
      <c r="T65" s="207">
        <v>0</v>
      </c>
      <c r="U65" s="207">
        <v>10.16</v>
      </c>
      <c r="V65" s="207">
        <v>0</v>
      </c>
      <c r="W65" s="207">
        <v>0.15</v>
      </c>
      <c r="X65" s="207">
        <v>1.38</v>
      </c>
      <c r="Y65" s="207">
        <v>0</v>
      </c>
      <c r="Z65" s="207">
        <v>1.3</v>
      </c>
      <c r="AA65" s="207">
        <v>0.75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-0.92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8.5399999999999991</v>
      </c>
      <c r="D66" s="207">
        <v>1.35</v>
      </c>
      <c r="E66" s="207">
        <v>0</v>
      </c>
      <c r="F66" s="207">
        <v>3.58</v>
      </c>
      <c r="G66" s="207">
        <v>5.59</v>
      </c>
      <c r="H66" s="207">
        <v>0</v>
      </c>
      <c r="I66" s="207">
        <v>22.28</v>
      </c>
      <c r="J66" s="207">
        <v>0.56000000000000005</v>
      </c>
      <c r="K66" s="207">
        <v>6.06</v>
      </c>
      <c r="L66" s="207">
        <v>2.93</v>
      </c>
      <c r="M66" s="207">
        <v>0</v>
      </c>
      <c r="N66" s="207">
        <v>1.0900000000000001</v>
      </c>
      <c r="O66" s="207">
        <v>0.92</v>
      </c>
      <c r="P66" s="207">
        <v>1.22</v>
      </c>
      <c r="Q66" s="207">
        <v>0.2</v>
      </c>
      <c r="R66" s="207">
        <v>0.6</v>
      </c>
      <c r="S66" s="207">
        <v>0.24</v>
      </c>
      <c r="T66" s="207">
        <v>0</v>
      </c>
      <c r="U66" s="207">
        <v>10.16</v>
      </c>
      <c r="V66" s="207">
        <v>0.13</v>
      </c>
      <c r="W66" s="207">
        <v>0.39</v>
      </c>
      <c r="X66" s="207">
        <v>2.41</v>
      </c>
      <c r="Y66" s="207">
        <v>0</v>
      </c>
      <c r="Z66" s="207">
        <v>1.3</v>
      </c>
      <c r="AA66" s="207">
        <v>0.75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-0.92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8.5399999999999991</v>
      </c>
      <c r="D67" s="207">
        <v>1.35</v>
      </c>
      <c r="E67" s="207">
        <v>0</v>
      </c>
      <c r="F67" s="207">
        <v>3.58</v>
      </c>
      <c r="G67" s="207">
        <v>5.59</v>
      </c>
      <c r="H67" s="207">
        <v>0</v>
      </c>
      <c r="I67" s="207">
        <v>22.28</v>
      </c>
      <c r="J67" s="207">
        <v>0.56000000000000005</v>
      </c>
      <c r="K67" s="207">
        <v>6.06</v>
      </c>
      <c r="L67" s="207">
        <v>0</v>
      </c>
      <c r="M67" s="207">
        <v>0</v>
      </c>
      <c r="N67" s="207">
        <v>1.0900000000000001</v>
      </c>
      <c r="O67" s="207">
        <v>0.92</v>
      </c>
      <c r="P67" s="207">
        <v>1.22</v>
      </c>
      <c r="Q67" s="207">
        <v>0.2</v>
      </c>
      <c r="R67" s="207">
        <v>0.42</v>
      </c>
      <c r="S67" s="207">
        <v>0.24</v>
      </c>
      <c r="T67" s="207">
        <v>0</v>
      </c>
      <c r="U67" s="207">
        <v>10.16</v>
      </c>
      <c r="V67" s="207">
        <v>0.13</v>
      </c>
      <c r="W67" s="207">
        <v>0.39</v>
      </c>
      <c r="X67" s="207">
        <v>1.38</v>
      </c>
      <c r="Y67" s="207">
        <v>0</v>
      </c>
      <c r="Z67" s="207">
        <v>1.3</v>
      </c>
      <c r="AA67" s="207">
        <v>0.75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-0.92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8.5399999999999991</v>
      </c>
      <c r="D68" s="207">
        <v>1.35</v>
      </c>
      <c r="E68" s="207">
        <v>0</v>
      </c>
      <c r="F68" s="207">
        <v>3.58</v>
      </c>
      <c r="G68" s="207">
        <v>5.59</v>
      </c>
      <c r="H68" s="207">
        <v>0</v>
      </c>
      <c r="I68" s="207">
        <v>22.28</v>
      </c>
      <c r="J68" s="207">
        <v>0.56000000000000005</v>
      </c>
      <c r="K68" s="207">
        <v>6.06</v>
      </c>
      <c r="L68" s="207">
        <v>2.41</v>
      </c>
      <c r="M68" s="207">
        <v>0</v>
      </c>
      <c r="N68" s="207">
        <v>1.0900000000000001</v>
      </c>
      <c r="O68" s="207">
        <v>0.92</v>
      </c>
      <c r="P68" s="207">
        <v>1.22</v>
      </c>
      <c r="Q68" s="207">
        <v>0.2</v>
      </c>
      <c r="R68" s="207">
        <v>0.42</v>
      </c>
      <c r="S68" s="207">
        <v>0.24</v>
      </c>
      <c r="T68" s="207">
        <v>0</v>
      </c>
      <c r="U68" s="207">
        <v>10.16</v>
      </c>
      <c r="V68" s="207">
        <v>0.13</v>
      </c>
      <c r="W68" s="207">
        <v>0.39</v>
      </c>
      <c r="X68" s="207">
        <v>1.38</v>
      </c>
      <c r="Y68" s="207">
        <v>0</v>
      </c>
      <c r="Z68" s="207">
        <v>1.3</v>
      </c>
      <c r="AA68" s="207">
        <v>0.75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-0.92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8.5399999999999991</v>
      </c>
      <c r="D69" s="207">
        <v>1.35</v>
      </c>
      <c r="E69" s="207">
        <v>0</v>
      </c>
      <c r="F69" s="207">
        <v>3.58</v>
      </c>
      <c r="G69" s="207">
        <v>5.59</v>
      </c>
      <c r="H69" s="207">
        <v>0</v>
      </c>
      <c r="I69" s="207">
        <v>22.28</v>
      </c>
      <c r="J69" s="207">
        <v>0.56000000000000005</v>
      </c>
      <c r="K69" s="207">
        <v>6.06</v>
      </c>
      <c r="L69" s="207">
        <v>2.41</v>
      </c>
      <c r="M69" s="207">
        <v>0</v>
      </c>
      <c r="N69" s="207">
        <v>1.0900000000000001</v>
      </c>
      <c r="O69" s="207">
        <v>0.92</v>
      </c>
      <c r="P69" s="207">
        <v>1.22</v>
      </c>
      <c r="Q69" s="207">
        <v>0.2</v>
      </c>
      <c r="R69" s="207">
        <v>0.42</v>
      </c>
      <c r="S69" s="207">
        <v>0.24</v>
      </c>
      <c r="T69" s="207">
        <v>0</v>
      </c>
      <c r="U69" s="207">
        <v>10.16</v>
      </c>
      <c r="V69" s="207">
        <v>0.13</v>
      </c>
      <c r="W69" s="207">
        <v>0.6</v>
      </c>
      <c r="X69" s="207">
        <v>1.38</v>
      </c>
      <c r="Y69" s="207">
        <v>0</v>
      </c>
      <c r="Z69" s="207">
        <v>1.3</v>
      </c>
      <c r="AA69" s="207">
        <v>0.75</v>
      </c>
      <c r="AB69" s="207">
        <v>0</v>
      </c>
      <c r="AC69" s="207">
        <v>-10.25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-0.92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8.5399999999999991</v>
      </c>
      <c r="D70" s="207">
        <v>1.35</v>
      </c>
      <c r="E70" s="207">
        <v>0</v>
      </c>
      <c r="F70" s="207">
        <v>3.58</v>
      </c>
      <c r="G70" s="207">
        <v>5.59</v>
      </c>
      <c r="H70" s="207">
        <v>0</v>
      </c>
      <c r="I70" s="207">
        <v>22.28</v>
      </c>
      <c r="J70" s="207">
        <v>0.56000000000000005</v>
      </c>
      <c r="K70" s="207">
        <v>6.06</v>
      </c>
      <c r="L70" s="207">
        <v>2.41</v>
      </c>
      <c r="M70" s="207">
        <v>0</v>
      </c>
      <c r="N70" s="207">
        <v>1.0900000000000001</v>
      </c>
      <c r="O70" s="207">
        <v>0.92</v>
      </c>
      <c r="P70" s="207">
        <v>1.22</v>
      </c>
      <c r="Q70" s="207">
        <v>0.2</v>
      </c>
      <c r="R70" s="207">
        <v>0.42</v>
      </c>
      <c r="S70" s="207">
        <v>0.24</v>
      </c>
      <c r="T70" s="207">
        <v>0</v>
      </c>
      <c r="U70" s="207">
        <v>10.16</v>
      </c>
      <c r="V70" s="207">
        <v>0.13</v>
      </c>
      <c r="W70" s="207">
        <v>0.6</v>
      </c>
      <c r="X70" s="207">
        <v>1.38</v>
      </c>
      <c r="Y70" s="207">
        <v>0</v>
      </c>
      <c r="Z70" s="207">
        <v>1.3</v>
      </c>
      <c r="AA70" s="207">
        <v>0.75</v>
      </c>
      <c r="AB70" s="207">
        <v>0</v>
      </c>
      <c r="AC70" s="207">
        <v>-10.25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-0.92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8.5399999999999991</v>
      </c>
      <c r="D71" s="207">
        <v>1.35</v>
      </c>
      <c r="E71" s="207">
        <v>0</v>
      </c>
      <c r="F71" s="207">
        <v>3.58</v>
      </c>
      <c r="G71" s="207">
        <v>5.59</v>
      </c>
      <c r="H71" s="207">
        <v>0</v>
      </c>
      <c r="I71" s="207">
        <v>22.28</v>
      </c>
      <c r="J71" s="207">
        <v>0.56000000000000005</v>
      </c>
      <c r="K71" s="207">
        <v>6.06</v>
      </c>
      <c r="L71" s="207">
        <v>2.41</v>
      </c>
      <c r="M71" s="207">
        <v>0</v>
      </c>
      <c r="N71" s="207">
        <v>1.0900000000000001</v>
      </c>
      <c r="O71" s="207">
        <v>0.92</v>
      </c>
      <c r="P71" s="207">
        <v>1.22</v>
      </c>
      <c r="Q71" s="207">
        <v>0.2</v>
      </c>
      <c r="R71" s="207">
        <v>0.42</v>
      </c>
      <c r="S71" s="207">
        <v>0.24</v>
      </c>
      <c r="T71" s="207">
        <v>0</v>
      </c>
      <c r="U71" s="207">
        <v>10.16</v>
      </c>
      <c r="V71" s="207">
        <v>0.13</v>
      </c>
      <c r="W71" s="207">
        <v>0.6</v>
      </c>
      <c r="X71" s="207">
        <v>1.38</v>
      </c>
      <c r="Y71" s="207">
        <v>0</v>
      </c>
      <c r="Z71" s="207">
        <v>1.3</v>
      </c>
      <c r="AA71" s="207">
        <v>0.75</v>
      </c>
      <c r="AB71" s="207">
        <v>0</v>
      </c>
      <c r="AC71" s="207">
        <v>-9.83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-0.92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8.5399999999999991</v>
      </c>
      <c r="D72" s="207">
        <v>1.35</v>
      </c>
      <c r="E72" s="207">
        <v>0</v>
      </c>
      <c r="F72" s="207">
        <v>3.58</v>
      </c>
      <c r="G72" s="207">
        <v>5.59</v>
      </c>
      <c r="H72" s="207">
        <v>0</v>
      </c>
      <c r="I72" s="207">
        <v>22.28</v>
      </c>
      <c r="J72" s="207">
        <v>0.56000000000000005</v>
      </c>
      <c r="K72" s="207">
        <v>6.06</v>
      </c>
      <c r="L72" s="207">
        <v>2.41</v>
      </c>
      <c r="M72" s="207">
        <v>0</v>
      </c>
      <c r="N72" s="207">
        <v>1.0900000000000001</v>
      </c>
      <c r="O72" s="207">
        <v>0.92</v>
      </c>
      <c r="P72" s="207">
        <v>1.22</v>
      </c>
      <c r="Q72" s="207">
        <v>0.2</v>
      </c>
      <c r="R72" s="207">
        <v>0.42</v>
      </c>
      <c r="S72" s="207">
        <v>0.24</v>
      </c>
      <c r="T72" s="207">
        <v>0</v>
      </c>
      <c r="U72" s="207">
        <v>10.16</v>
      </c>
      <c r="V72" s="207">
        <v>0.13</v>
      </c>
      <c r="W72" s="207">
        <v>0.6</v>
      </c>
      <c r="X72" s="207">
        <v>1.38</v>
      </c>
      <c r="Y72" s="207">
        <v>0</v>
      </c>
      <c r="Z72" s="207">
        <v>1.3</v>
      </c>
      <c r="AA72" s="207">
        <v>0.75</v>
      </c>
      <c r="AB72" s="207">
        <v>0</v>
      </c>
      <c r="AC72" s="207">
        <v>-9.83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-0.92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8.5399999999999991</v>
      </c>
      <c r="D73" s="207">
        <v>1.35</v>
      </c>
      <c r="E73" s="207">
        <v>0</v>
      </c>
      <c r="F73" s="207">
        <v>3.58</v>
      </c>
      <c r="G73" s="207">
        <v>5.59</v>
      </c>
      <c r="H73" s="207">
        <v>0</v>
      </c>
      <c r="I73" s="207">
        <v>22.28</v>
      </c>
      <c r="J73" s="207">
        <v>0.56000000000000005</v>
      </c>
      <c r="K73" s="207">
        <v>6.06</v>
      </c>
      <c r="L73" s="207">
        <v>2.41</v>
      </c>
      <c r="M73" s="207">
        <v>0</v>
      </c>
      <c r="N73" s="207">
        <v>1.0900000000000001</v>
      </c>
      <c r="O73" s="207">
        <v>0.92</v>
      </c>
      <c r="P73" s="207">
        <v>1.22</v>
      </c>
      <c r="Q73" s="207">
        <v>0.2</v>
      </c>
      <c r="R73" s="207">
        <v>0.42</v>
      </c>
      <c r="S73" s="207">
        <v>0.24</v>
      </c>
      <c r="T73" s="207">
        <v>0</v>
      </c>
      <c r="U73" s="207">
        <v>10.16</v>
      </c>
      <c r="V73" s="207">
        <v>0.13</v>
      </c>
      <c r="W73" s="207">
        <v>0.6</v>
      </c>
      <c r="X73" s="207">
        <v>1.38</v>
      </c>
      <c r="Y73" s="207">
        <v>0</v>
      </c>
      <c r="Z73" s="207">
        <v>1.3</v>
      </c>
      <c r="AA73" s="207">
        <v>0.75</v>
      </c>
      <c r="AB73" s="207">
        <v>0</v>
      </c>
      <c r="AC73" s="207">
        <v>-9.83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-0.92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8.5399999999999991</v>
      </c>
      <c r="D74" s="207">
        <v>1.35</v>
      </c>
      <c r="E74" s="207">
        <v>0</v>
      </c>
      <c r="F74" s="207">
        <v>3.58</v>
      </c>
      <c r="G74" s="207">
        <v>5.59</v>
      </c>
      <c r="H74" s="207">
        <v>0</v>
      </c>
      <c r="I74" s="207">
        <v>22.28</v>
      </c>
      <c r="J74" s="207">
        <v>0.56000000000000005</v>
      </c>
      <c r="K74" s="207">
        <v>6.06</v>
      </c>
      <c r="L74" s="207">
        <v>2.41</v>
      </c>
      <c r="M74" s="207">
        <v>0</v>
      </c>
      <c r="N74" s="207">
        <v>1.0900000000000001</v>
      </c>
      <c r="O74" s="207">
        <v>0.92</v>
      </c>
      <c r="P74" s="207">
        <v>1.22</v>
      </c>
      <c r="Q74" s="207">
        <v>0.2</v>
      </c>
      <c r="R74" s="207">
        <v>0.42</v>
      </c>
      <c r="S74" s="207">
        <v>0.24</v>
      </c>
      <c r="T74" s="207">
        <v>0</v>
      </c>
      <c r="U74" s="207">
        <v>10.16</v>
      </c>
      <c r="V74" s="207">
        <v>0.13</v>
      </c>
      <c r="W74" s="207">
        <v>0.6</v>
      </c>
      <c r="X74" s="207">
        <v>1.38</v>
      </c>
      <c r="Y74" s="207">
        <v>0</v>
      </c>
      <c r="Z74" s="207">
        <v>1.3</v>
      </c>
      <c r="AA74" s="207">
        <v>0.75</v>
      </c>
      <c r="AB74" s="207">
        <v>0</v>
      </c>
      <c r="AC74" s="207">
        <v>-9.83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-0.92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8.5399999999999991</v>
      </c>
      <c r="D75" s="207">
        <v>1.35</v>
      </c>
      <c r="E75" s="207">
        <v>0</v>
      </c>
      <c r="F75" s="207">
        <v>3.58</v>
      </c>
      <c r="G75" s="207">
        <v>5.59</v>
      </c>
      <c r="H75" s="207">
        <v>0</v>
      </c>
      <c r="I75" s="207">
        <v>22.28</v>
      </c>
      <c r="J75" s="207">
        <v>0.56000000000000005</v>
      </c>
      <c r="K75" s="207">
        <v>6.06</v>
      </c>
      <c r="L75" s="207">
        <v>2.41</v>
      </c>
      <c r="M75" s="207">
        <v>0</v>
      </c>
      <c r="N75" s="207">
        <v>1.0900000000000001</v>
      </c>
      <c r="O75" s="207">
        <v>0.92</v>
      </c>
      <c r="P75" s="207">
        <v>1.22</v>
      </c>
      <c r="Q75" s="207">
        <v>0.19</v>
      </c>
      <c r="R75" s="207">
        <v>0.42</v>
      </c>
      <c r="S75" s="207">
        <v>0.24</v>
      </c>
      <c r="T75" s="207">
        <v>0</v>
      </c>
      <c r="U75" s="207">
        <v>10.16</v>
      </c>
      <c r="V75" s="207">
        <v>0.13</v>
      </c>
      <c r="W75" s="207">
        <v>0.6</v>
      </c>
      <c r="X75" s="207">
        <v>1.38</v>
      </c>
      <c r="Y75" s="207">
        <v>0</v>
      </c>
      <c r="Z75" s="207">
        <v>1.3</v>
      </c>
      <c r="AA75" s="207">
        <v>0.75</v>
      </c>
      <c r="AB75" s="207">
        <v>0</v>
      </c>
      <c r="AC75" s="207">
        <v>-9.83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-0.92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8.5399999999999991</v>
      </c>
      <c r="D76" s="207">
        <v>1.35</v>
      </c>
      <c r="E76" s="207">
        <v>0</v>
      </c>
      <c r="F76" s="207">
        <v>3.58</v>
      </c>
      <c r="G76" s="207">
        <v>5.59</v>
      </c>
      <c r="H76" s="207">
        <v>0</v>
      </c>
      <c r="I76" s="207">
        <v>22.28</v>
      </c>
      <c r="J76" s="207">
        <v>0.56000000000000005</v>
      </c>
      <c r="K76" s="207">
        <v>6.06</v>
      </c>
      <c r="L76" s="207">
        <v>2.41</v>
      </c>
      <c r="M76" s="207">
        <v>0</v>
      </c>
      <c r="N76" s="207">
        <v>1.0900000000000001</v>
      </c>
      <c r="O76" s="207">
        <v>0.92</v>
      </c>
      <c r="P76" s="207">
        <v>1.22</v>
      </c>
      <c r="Q76" s="207">
        <v>0.19</v>
      </c>
      <c r="R76" s="207">
        <v>0.42</v>
      </c>
      <c r="S76" s="207">
        <v>0.24</v>
      </c>
      <c r="T76" s="207">
        <v>0</v>
      </c>
      <c r="U76" s="207">
        <v>10.16</v>
      </c>
      <c r="V76" s="207">
        <v>0.13</v>
      </c>
      <c r="W76" s="207">
        <v>0.6</v>
      </c>
      <c r="X76" s="207">
        <v>1.38</v>
      </c>
      <c r="Y76" s="207">
        <v>0</v>
      </c>
      <c r="Z76" s="207">
        <v>1.3</v>
      </c>
      <c r="AA76" s="207">
        <v>0.75</v>
      </c>
      <c r="AB76" s="207">
        <v>0</v>
      </c>
      <c r="AC76" s="207">
        <v>-9.83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-0.92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8.5399999999999991</v>
      </c>
      <c r="D77" s="207">
        <v>1.35</v>
      </c>
      <c r="E77" s="207">
        <v>0</v>
      </c>
      <c r="F77" s="207">
        <v>3.58</v>
      </c>
      <c r="G77" s="207">
        <v>5.59</v>
      </c>
      <c r="H77" s="207">
        <v>0</v>
      </c>
      <c r="I77" s="207">
        <v>22.28</v>
      </c>
      <c r="J77" s="207">
        <v>0.56000000000000005</v>
      </c>
      <c r="K77" s="207">
        <v>6.06</v>
      </c>
      <c r="L77" s="207">
        <v>2.41</v>
      </c>
      <c r="M77" s="207">
        <v>0</v>
      </c>
      <c r="N77" s="207">
        <v>1.0900000000000001</v>
      </c>
      <c r="O77" s="207">
        <v>0.92</v>
      </c>
      <c r="P77" s="207">
        <v>1.22</v>
      </c>
      <c r="Q77" s="207">
        <v>0.19</v>
      </c>
      <c r="R77" s="207">
        <v>0.42</v>
      </c>
      <c r="S77" s="207">
        <v>0.24</v>
      </c>
      <c r="T77" s="207">
        <v>0</v>
      </c>
      <c r="U77" s="207">
        <v>10.16</v>
      </c>
      <c r="V77" s="207">
        <v>0.13</v>
      </c>
      <c r="W77" s="207">
        <v>0.6</v>
      </c>
      <c r="X77" s="207">
        <v>1.38</v>
      </c>
      <c r="Y77" s="207">
        <v>0</v>
      </c>
      <c r="Z77" s="207">
        <v>1.3</v>
      </c>
      <c r="AA77" s="207">
        <v>0.75</v>
      </c>
      <c r="AB77" s="207">
        <v>0</v>
      </c>
      <c r="AC77" s="207">
        <v>-9.83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-0.92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8.5399999999999991</v>
      </c>
      <c r="D78" s="207">
        <v>1.35</v>
      </c>
      <c r="E78" s="207">
        <v>0</v>
      </c>
      <c r="F78" s="207">
        <v>3.58</v>
      </c>
      <c r="G78" s="207">
        <v>5.59</v>
      </c>
      <c r="H78" s="207">
        <v>0</v>
      </c>
      <c r="I78" s="207">
        <v>22.28</v>
      </c>
      <c r="J78" s="207">
        <v>0.56000000000000005</v>
      </c>
      <c r="K78" s="207">
        <v>6.06</v>
      </c>
      <c r="L78" s="207">
        <v>2.41</v>
      </c>
      <c r="M78" s="207">
        <v>0</v>
      </c>
      <c r="N78" s="207">
        <v>1.0900000000000001</v>
      </c>
      <c r="O78" s="207">
        <v>0.92</v>
      </c>
      <c r="P78" s="207">
        <v>1.22</v>
      </c>
      <c r="Q78" s="207">
        <v>0.19</v>
      </c>
      <c r="R78" s="207">
        <v>0.42</v>
      </c>
      <c r="S78" s="207">
        <v>0.24</v>
      </c>
      <c r="T78" s="207">
        <v>0</v>
      </c>
      <c r="U78" s="207">
        <v>10.16</v>
      </c>
      <c r="V78" s="207">
        <v>0.13</v>
      </c>
      <c r="W78" s="207">
        <v>0.6</v>
      </c>
      <c r="X78" s="207">
        <v>1.38</v>
      </c>
      <c r="Y78" s="207">
        <v>0</v>
      </c>
      <c r="Z78" s="207">
        <v>1.3</v>
      </c>
      <c r="AA78" s="207">
        <v>0.75</v>
      </c>
      <c r="AB78" s="207">
        <v>0</v>
      </c>
      <c r="AC78" s="207">
        <v>-9.83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-0.92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8.5399999999999991</v>
      </c>
      <c r="D79" s="207">
        <v>1.35</v>
      </c>
      <c r="E79" s="207">
        <v>0</v>
      </c>
      <c r="F79" s="207">
        <v>3.58</v>
      </c>
      <c r="G79" s="207">
        <v>5.59</v>
      </c>
      <c r="H79" s="207">
        <v>0</v>
      </c>
      <c r="I79" s="207">
        <v>22.28</v>
      </c>
      <c r="J79" s="207">
        <v>0.56000000000000005</v>
      </c>
      <c r="K79" s="207">
        <v>6.06</v>
      </c>
      <c r="L79" s="207">
        <v>2.41</v>
      </c>
      <c r="M79" s="207">
        <v>0</v>
      </c>
      <c r="N79" s="207">
        <v>1.0900000000000001</v>
      </c>
      <c r="O79" s="207">
        <v>0.92</v>
      </c>
      <c r="P79" s="207">
        <v>1.22</v>
      </c>
      <c r="Q79" s="207">
        <v>0.19</v>
      </c>
      <c r="R79" s="207">
        <v>0.42</v>
      </c>
      <c r="S79" s="207">
        <v>0.24</v>
      </c>
      <c r="T79" s="207">
        <v>0</v>
      </c>
      <c r="U79" s="207">
        <v>10.16</v>
      </c>
      <c r="V79" s="207">
        <v>0.13</v>
      </c>
      <c r="W79" s="207">
        <v>0.6</v>
      </c>
      <c r="X79" s="207">
        <v>1.38</v>
      </c>
      <c r="Y79" s="207">
        <v>0</v>
      </c>
      <c r="Z79" s="207">
        <v>1.3</v>
      </c>
      <c r="AA79" s="207">
        <v>0.75</v>
      </c>
      <c r="AB79" s="207">
        <v>0</v>
      </c>
      <c r="AC79" s="207">
        <v>-9.83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-0.92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8.5399999999999991</v>
      </c>
      <c r="D80" s="207">
        <v>1.35</v>
      </c>
      <c r="E80" s="207">
        <v>0</v>
      </c>
      <c r="F80" s="207">
        <v>3.58</v>
      </c>
      <c r="G80" s="207">
        <v>5.59</v>
      </c>
      <c r="H80" s="207">
        <v>0</v>
      </c>
      <c r="I80" s="207">
        <v>22.28</v>
      </c>
      <c r="J80" s="207">
        <v>0.56000000000000005</v>
      </c>
      <c r="K80" s="207">
        <v>6.06</v>
      </c>
      <c r="L80" s="207">
        <v>2.41</v>
      </c>
      <c r="M80" s="207">
        <v>0</v>
      </c>
      <c r="N80" s="207">
        <v>1.0900000000000001</v>
      </c>
      <c r="O80" s="207">
        <v>0.92</v>
      </c>
      <c r="P80" s="207">
        <v>1.22</v>
      </c>
      <c r="Q80" s="207">
        <v>0.19</v>
      </c>
      <c r="R80" s="207">
        <v>0.42</v>
      </c>
      <c r="S80" s="207">
        <v>0.24</v>
      </c>
      <c r="T80" s="207">
        <v>0</v>
      </c>
      <c r="U80" s="207">
        <v>10.16</v>
      </c>
      <c r="V80" s="207">
        <v>0.13</v>
      </c>
      <c r="W80" s="207">
        <v>0.6</v>
      </c>
      <c r="X80" s="207">
        <v>1.38</v>
      </c>
      <c r="Y80" s="207">
        <v>0</v>
      </c>
      <c r="Z80" s="207">
        <v>1.3</v>
      </c>
      <c r="AA80" s="207">
        <v>0.75</v>
      </c>
      <c r="AB80" s="207">
        <v>0</v>
      </c>
      <c r="AC80" s="207">
        <v>-9.83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-0.92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8.5399999999999991</v>
      </c>
      <c r="D81" s="207">
        <v>1.35</v>
      </c>
      <c r="E81" s="207">
        <v>0</v>
      </c>
      <c r="F81" s="207">
        <v>3.58</v>
      </c>
      <c r="G81" s="207">
        <v>5.59</v>
      </c>
      <c r="H81" s="207">
        <v>0</v>
      </c>
      <c r="I81" s="207">
        <v>22.28</v>
      </c>
      <c r="J81" s="207">
        <v>0.56000000000000005</v>
      </c>
      <c r="K81" s="207">
        <v>6.06</v>
      </c>
      <c r="L81" s="207">
        <v>2.41</v>
      </c>
      <c r="M81" s="207">
        <v>0</v>
      </c>
      <c r="N81" s="207">
        <v>1.0900000000000001</v>
      </c>
      <c r="O81" s="207">
        <v>0.92</v>
      </c>
      <c r="P81" s="207">
        <v>1.22</v>
      </c>
      <c r="Q81" s="207">
        <v>0.19</v>
      </c>
      <c r="R81" s="207">
        <v>0.42</v>
      </c>
      <c r="S81" s="207">
        <v>0.24</v>
      </c>
      <c r="T81" s="207">
        <v>0</v>
      </c>
      <c r="U81" s="207">
        <v>10.16</v>
      </c>
      <c r="V81" s="207">
        <v>0.13</v>
      </c>
      <c r="W81" s="207">
        <v>0.6</v>
      </c>
      <c r="X81" s="207">
        <v>1.38</v>
      </c>
      <c r="Y81" s="207">
        <v>0</v>
      </c>
      <c r="Z81" s="207">
        <v>1.3</v>
      </c>
      <c r="AA81" s="207">
        <v>0.75</v>
      </c>
      <c r="AB81" s="207">
        <v>0</v>
      </c>
      <c r="AC81" s="207">
        <v>-9.83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-0.92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8.5399999999999991</v>
      </c>
      <c r="D82" s="207">
        <v>1.35</v>
      </c>
      <c r="E82" s="207">
        <v>0</v>
      </c>
      <c r="F82" s="207">
        <v>3.58</v>
      </c>
      <c r="G82" s="207">
        <v>5.59</v>
      </c>
      <c r="H82" s="207">
        <v>0</v>
      </c>
      <c r="I82" s="207">
        <v>22.28</v>
      </c>
      <c r="J82" s="207">
        <v>0.56000000000000005</v>
      </c>
      <c r="K82" s="207">
        <v>6.06</v>
      </c>
      <c r="L82" s="207">
        <v>2.41</v>
      </c>
      <c r="M82" s="207">
        <v>0</v>
      </c>
      <c r="N82" s="207">
        <v>1.0900000000000001</v>
      </c>
      <c r="O82" s="207">
        <v>0.92</v>
      </c>
      <c r="P82" s="207">
        <v>1.22</v>
      </c>
      <c r="Q82" s="207">
        <v>0.19</v>
      </c>
      <c r="R82" s="207">
        <v>0.42</v>
      </c>
      <c r="S82" s="207">
        <v>0.24</v>
      </c>
      <c r="T82" s="207">
        <v>0</v>
      </c>
      <c r="U82" s="207">
        <v>10.16</v>
      </c>
      <c r="V82" s="207">
        <v>0.13</v>
      </c>
      <c r="W82" s="207">
        <v>0.6</v>
      </c>
      <c r="X82" s="207">
        <v>1.38</v>
      </c>
      <c r="Y82" s="207">
        <v>0</v>
      </c>
      <c r="Z82" s="207">
        <v>1.3</v>
      </c>
      <c r="AA82" s="207">
        <v>0.75</v>
      </c>
      <c r="AB82" s="207">
        <v>0</v>
      </c>
      <c r="AC82" s="207">
        <v>-9.83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-0.92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8.5399999999999991</v>
      </c>
      <c r="D83" s="207">
        <v>1.35</v>
      </c>
      <c r="E83" s="207">
        <v>0</v>
      </c>
      <c r="F83" s="207">
        <v>3.58</v>
      </c>
      <c r="G83" s="207">
        <v>5.59</v>
      </c>
      <c r="H83" s="207">
        <v>0</v>
      </c>
      <c r="I83" s="207">
        <v>22.56</v>
      </c>
      <c r="J83" s="207">
        <v>0.56000000000000005</v>
      </c>
      <c r="K83" s="207">
        <v>6.06</v>
      </c>
      <c r="L83" s="207">
        <v>2.41</v>
      </c>
      <c r="M83" s="207">
        <v>0</v>
      </c>
      <c r="N83" s="207">
        <v>1.0900000000000001</v>
      </c>
      <c r="O83" s="207">
        <v>0.92</v>
      </c>
      <c r="P83" s="207">
        <v>1.22</v>
      </c>
      <c r="Q83" s="207">
        <v>0.19</v>
      </c>
      <c r="R83" s="207">
        <v>0.42</v>
      </c>
      <c r="S83" s="207">
        <v>0.23</v>
      </c>
      <c r="T83" s="207">
        <v>0</v>
      </c>
      <c r="U83" s="207">
        <v>10.16</v>
      </c>
      <c r="V83" s="207">
        <v>0.13</v>
      </c>
      <c r="W83" s="207">
        <v>0.6</v>
      </c>
      <c r="X83" s="207">
        <v>1.38</v>
      </c>
      <c r="Y83" s="207">
        <v>0</v>
      </c>
      <c r="Z83" s="207">
        <v>1.3</v>
      </c>
      <c r="AA83" s="207">
        <v>0.75</v>
      </c>
      <c r="AB83" s="207">
        <v>0</v>
      </c>
      <c r="AC83" s="207">
        <v>-9.83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-0.92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8.5399999999999991</v>
      </c>
      <c r="D84" s="207">
        <v>1.35</v>
      </c>
      <c r="E84" s="207">
        <v>0</v>
      </c>
      <c r="F84" s="207">
        <v>3.58</v>
      </c>
      <c r="G84" s="207">
        <v>5.59</v>
      </c>
      <c r="H84" s="207">
        <v>0</v>
      </c>
      <c r="I84" s="207">
        <v>22.56</v>
      </c>
      <c r="J84" s="207">
        <v>0.56000000000000005</v>
      </c>
      <c r="K84" s="207">
        <v>6.06</v>
      </c>
      <c r="L84" s="207">
        <v>2.41</v>
      </c>
      <c r="M84" s="207">
        <v>0</v>
      </c>
      <c r="N84" s="207">
        <v>1.0900000000000001</v>
      </c>
      <c r="O84" s="207">
        <v>0.92</v>
      </c>
      <c r="P84" s="207">
        <v>1.22</v>
      </c>
      <c r="Q84" s="207">
        <v>0.19</v>
      </c>
      <c r="R84" s="207">
        <v>0.42</v>
      </c>
      <c r="S84" s="207">
        <v>0.23</v>
      </c>
      <c r="T84" s="207">
        <v>0</v>
      </c>
      <c r="U84" s="207">
        <v>10.16</v>
      </c>
      <c r="V84" s="207">
        <v>0.13</v>
      </c>
      <c r="W84" s="207">
        <v>0.6</v>
      </c>
      <c r="X84" s="207">
        <v>1.38</v>
      </c>
      <c r="Y84" s="207">
        <v>0</v>
      </c>
      <c r="Z84" s="207">
        <v>1.3</v>
      </c>
      <c r="AA84" s="207">
        <v>0.75</v>
      </c>
      <c r="AB84" s="207">
        <v>0</v>
      </c>
      <c r="AC84" s="207">
        <v>-9.83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-0.92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8.5399999999999991</v>
      </c>
      <c r="D85" s="207">
        <v>1.35</v>
      </c>
      <c r="E85" s="207">
        <v>0</v>
      </c>
      <c r="F85" s="207">
        <v>3.58</v>
      </c>
      <c r="G85" s="207">
        <v>5.59</v>
      </c>
      <c r="H85" s="207">
        <v>0</v>
      </c>
      <c r="I85" s="207">
        <v>22.56</v>
      </c>
      <c r="J85" s="207">
        <v>0.56000000000000005</v>
      </c>
      <c r="K85" s="207">
        <v>6.06</v>
      </c>
      <c r="L85" s="207">
        <v>2.41</v>
      </c>
      <c r="M85" s="207">
        <v>0</v>
      </c>
      <c r="N85" s="207">
        <v>1.0900000000000001</v>
      </c>
      <c r="O85" s="207">
        <v>0.92</v>
      </c>
      <c r="P85" s="207">
        <v>1.22</v>
      </c>
      <c r="Q85" s="207">
        <v>0.19</v>
      </c>
      <c r="R85" s="207">
        <v>0.42</v>
      </c>
      <c r="S85" s="207">
        <v>0.23</v>
      </c>
      <c r="T85" s="207">
        <v>0</v>
      </c>
      <c r="U85" s="207">
        <v>10.16</v>
      </c>
      <c r="V85" s="207">
        <v>0.13</v>
      </c>
      <c r="W85" s="207">
        <v>0.6</v>
      </c>
      <c r="X85" s="207">
        <v>1.38</v>
      </c>
      <c r="Y85" s="207">
        <v>0</v>
      </c>
      <c r="Z85" s="207">
        <v>1.3</v>
      </c>
      <c r="AA85" s="207">
        <v>0.75</v>
      </c>
      <c r="AB85" s="207">
        <v>0</v>
      </c>
      <c r="AC85" s="207">
        <v>-10.15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-0.92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8.5399999999999991</v>
      </c>
      <c r="D86" s="207">
        <v>1.35</v>
      </c>
      <c r="E86" s="207">
        <v>0</v>
      </c>
      <c r="F86" s="207">
        <v>3.58</v>
      </c>
      <c r="G86" s="207">
        <v>5.59</v>
      </c>
      <c r="H86" s="207">
        <v>0</v>
      </c>
      <c r="I86" s="207">
        <v>22.56</v>
      </c>
      <c r="J86" s="207">
        <v>0.56000000000000005</v>
      </c>
      <c r="K86" s="207">
        <v>6.06</v>
      </c>
      <c r="L86" s="207">
        <v>2.41</v>
      </c>
      <c r="M86" s="207">
        <v>0</v>
      </c>
      <c r="N86" s="207">
        <v>1.0900000000000001</v>
      </c>
      <c r="O86" s="207">
        <v>0.92</v>
      </c>
      <c r="P86" s="207">
        <v>1.22</v>
      </c>
      <c r="Q86" s="207">
        <v>0.19</v>
      </c>
      <c r="R86" s="207">
        <v>0.42</v>
      </c>
      <c r="S86" s="207">
        <v>0.23</v>
      </c>
      <c r="T86" s="207">
        <v>0</v>
      </c>
      <c r="U86" s="207">
        <v>10.16</v>
      </c>
      <c r="V86" s="207">
        <v>0.13</v>
      </c>
      <c r="W86" s="207">
        <v>0.6</v>
      </c>
      <c r="X86" s="207">
        <v>1.38</v>
      </c>
      <c r="Y86" s="207">
        <v>0</v>
      </c>
      <c r="Z86" s="207">
        <v>1.3</v>
      </c>
      <c r="AA86" s="207">
        <v>0.75</v>
      </c>
      <c r="AB86" s="207">
        <v>0</v>
      </c>
      <c r="AC86" s="207">
        <v>-10.15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-0.92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8.5399999999999991</v>
      </c>
      <c r="D87" s="207">
        <v>1.35</v>
      </c>
      <c r="E87" s="207">
        <v>0</v>
      </c>
      <c r="F87" s="207">
        <v>3.58</v>
      </c>
      <c r="G87" s="207">
        <v>5.59</v>
      </c>
      <c r="H87" s="207">
        <v>0</v>
      </c>
      <c r="I87" s="207">
        <v>22.56</v>
      </c>
      <c r="J87" s="207">
        <v>0.56000000000000005</v>
      </c>
      <c r="K87" s="207">
        <v>6.06</v>
      </c>
      <c r="L87" s="207">
        <v>2.41</v>
      </c>
      <c r="M87" s="207">
        <v>0</v>
      </c>
      <c r="N87" s="207">
        <v>1.0900000000000001</v>
      </c>
      <c r="O87" s="207">
        <v>0.92</v>
      </c>
      <c r="P87" s="207">
        <v>1.22</v>
      </c>
      <c r="Q87" s="207">
        <v>0.19</v>
      </c>
      <c r="R87" s="207">
        <v>0.42</v>
      </c>
      <c r="S87" s="207">
        <v>0.24</v>
      </c>
      <c r="T87" s="207">
        <v>0</v>
      </c>
      <c r="U87" s="207">
        <v>10.16</v>
      </c>
      <c r="V87" s="207">
        <v>0.13</v>
      </c>
      <c r="W87" s="207">
        <v>0.6</v>
      </c>
      <c r="X87" s="207">
        <v>1.38</v>
      </c>
      <c r="Y87" s="207">
        <v>0</v>
      </c>
      <c r="Z87" s="207">
        <v>1.3</v>
      </c>
      <c r="AA87" s="207">
        <v>0.75</v>
      </c>
      <c r="AB87" s="207">
        <v>0</v>
      </c>
      <c r="AC87" s="207">
        <v>-10.15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-0.92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8.5399999999999991</v>
      </c>
      <c r="D88" s="207">
        <v>1.35</v>
      </c>
      <c r="E88" s="207">
        <v>0</v>
      </c>
      <c r="F88" s="207">
        <v>3.58</v>
      </c>
      <c r="G88" s="207">
        <v>5.59</v>
      </c>
      <c r="H88" s="207">
        <v>0</v>
      </c>
      <c r="I88" s="207">
        <v>22.56</v>
      </c>
      <c r="J88" s="207">
        <v>0.56000000000000005</v>
      </c>
      <c r="K88" s="207">
        <v>6.06</v>
      </c>
      <c r="L88" s="207">
        <v>2.41</v>
      </c>
      <c r="M88" s="207">
        <v>0</v>
      </c>
      <c r="N88" s="207">
        <v>1.0900000000000001</v>
      </c>
      <c r="O88" s="207">
        <v>0.92</v>
      </c>
      <c r="P88" s="207">
        <v>1.22</v>
      </c>
      <c r="Q88" s="207">
        <v>0.19</v>
      </c>
      <c r="R88" s="207">
        <v>0.42</v>
      </c>
      <c r="S88" s="207">
        <v>0.24</v>
      </c>
      <c r="T88" s="207">
        <v>0</v>
      </c>
      <c r="U88" s="207">
        <v>10.16</v>
      </c>
      <c r="V88" s="207">
        <v>0.13</v>
      </c>
      <c r="W88" s="207">
        <v>0.6</v>
      </c>
      <c r="X88" s="207">
        <v>1.38</v>
      </c>
      <c r="Y88" s="207">
        <v>0</v>
      </c>
      <c r="Z88" s="207">
        <v>1.3</v>
      </c>
      <c r="AA88" s="207">
        <v>0.75</v>
      </c>
      <c r="AB88" s="207">
        <v>0</v>
      </c>
      <c r="AC88" s="207">
        <v>-9.92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-0.92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8.5399999999999991</v>
      </c>
      <c r="D89" s="207">
        <v>1.35</v>
      </c>
      <c r="E89" s="207">
        <v>0</v>
      </c>
      <c r="F89" s="207">
        <v>3.58</v>
      </c>
      <c r="G89" s="207">
        <v>5.59</v>
      </c>
      <c r="H89" s="207">
        <v>0</v>
      </c>
      <c r="I89" s="207">
        <v>22.56</v>
      </c>
      <c r="J89" s="207">
        <v>0.56000000000000005</v>
      </c>
      <c r="K89" s="207">
        <v>6.06</v>
      </c>
      <c r="L89" s="207">
        <v>2.41</v>
      </c>
      <c r="M89" s="207">
        <v>0</v>
      </c>
      <c r="N89" s="207">
        <v>1.0900000000000001</v>
      </c>
      <c r="O89" s="207">
        <v>0.92</v>
      </c>
      <c r="P89" s="207">
        <v>1.22</v>
      </c>
      <c r="Q89" s="207">
        <v>0.19</v>
      </c>
      <c r="R89" s="207">
        <v>0.42</v>
      </c>
      <c r="S89" s="207">
        <v>0.24</v>
      </c>
      <c r="T89" s="207">
        <v>0</v>
      </c>
      <c r="U89" s="207">
        <v>10.16</v>
      </c>
      <c r="V89" s="207">
        <v>0.13</v>
      </c>
      <c r="W89" s="207">
        <v>0.6</v>
      </c>
      <c r="X89" s="207">
        <v>1.38</v>
      </c>
      <c r="Y89" s="207">
        <v>0</v>
      </c>
      <c r="Z89" s="207">
        <v>1.3</v>
      </c>
      <c r="AA89" s="207">
        <v>0.75</v>
      </c>
      <c r="AB89" s="207">
        <v>0</v>
      </c>
      <c r="AC89" s="207">
        <v>-9.92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-0.92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8.5399999999999991</v>
      </c>
      <c r="D90" s="207">
        <v>1.35</v>
      </c>
      <c r="E90" s="207">
        <v>0</v>
      </c>
      <c r="F90" s="207">
        <v>3.58</v>
      </c>
      <c r="G90" s="207">
        <v>5.59</v>
      </c>
      <c r="H90" s="207">
        <v>0</v>
      </c>
      <c r="I90" s="207">
        <v>22.56</v>
      </c>
      <c r="J90" s="207">
        <v>0.56000000000000005</v>
      </c>
      <c r="K90" s="207">
        <v>6.06</v>
      </c>
      <c r="L90" s="207">
        <v>2.41</v>
      </c>
      <c r="M90" s="207">
        <v>0</v>
      </c>
      <c r="N90" s="207">
        <v>1.0900000000000001</v>
      </c>
      <c r="O90" s="207">
        <v>0.92</v>
      </c>
      <c r="P90" s="207">
        <v>1.22</v>
      </c>
      <c r="Q90" s="207">
        <v>0.19</v>
      </c>
      <c r="R90" s="207">
        <v>0.42</v>
      </c>
      <c r="S90" s="207">
        <v>0.24</v>
      </c>
      <c r="T90" s="207">
        <v>0</v>
      </c>
      <c r="U90" s="207">
        <v>10.16</v>
      </c>
      <c r="V90" s="207">
        <v>0.13</v>
      </c>
      <c r="W90" s="207">
        <v>0.6</v>
      </c>
      <c r="X90" s="207">
        <v>1.38</v>
      </c>
      <c r="Y90" s="207">
        <v>0</v>
      </c>
      <c r="Z90" s="207">
        <v>1.3</v>
      </c>
      <c r="AA90" s="207">
        <v>0.75</v>
      </c>
      <c r="AB90" s="207">
        <v>0</v>
      </c>
      <c r="AC90" s="207">
        <v>-10.38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-0.92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8.6</v>
      </c>
      <c r="D91" s="207">
        <v>1.35</v>
      </c>
      <c r="E91" s="207">
        <v>0</v>
      </c>
      <c r="F91" s="207">
        <v>3.58</v>
      </c>
      <c r="G91" s="207">
        <v>5.59</v>
      </c>
      <c r="H91" s="207">
        <v>0</v>
      </c>
      <c r="I91" s="207">
        <v>22.56</v>
      </c>
      <c r="J91" s="207">
        <v>0.56000000000000005</v>
      </c>
      <c r="K91" s="207">
        <v>6.06</v>
      </c>
      <c r="L91" s="207">
        <v>2.41</v>
      </c>
      <c r="M91" s="207">
        <v>0</v>
      </c>
      <c r="N91" s="207">
        <v>1.0900000000000001</v>
      </c>
      <c r="O91" s="207">
        <v>0.92</v>
      </c>
      <c r="P91" s="207">
        <v>1.22</v>
      </c>
      <c r="Q91" s="207">
        <v>0.19</v>
      </c>
      <c r="R91" s="207">
        <v>0.42</v>
      </c>
      <c r="S91" s="207">
        <v>0.24</v>
      </c>
      <c r="T91" s="207">
        <v>0</v>
      </c>
      <c r="U91" s="207">
        <v>10.16</v>
      </c>
      <c r="V91" s="207">
        <v>0.13</v>
      </c>
      <c r="W91" s="207">
        <v>0.6</v>
      </c>
      <c r="X91" s="207">
        <v>1.38</v>
      </c>
      <c r="Y91" s="207">
        <v>0</v>
      </c>
      <c r="Z91" s="207">
        <v>1.3</v>
      </c>
      <c r="AA91" s="207">
        <v>0.75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-0.92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8.6</v>
      </c>
      <c r="D92" s="207">
        <v>1.35</v>
      </c>
      <c r="E92" s="207">
        <v>0</v>
      </c>
      <c r="F92" s="207">
        <v>3.58</v>
      </c>
      <c r="G92" s="207">
        <v>5.59</v>
      </c>
      <c r="H92" s="207">
        <v>0</v>
      </c>
      <c r="I92" s="207">
        <v>22.56</v>
      </c>
      <c r="J92" s="207">
        <v>0.56000000000000005</v>
      </c>
      <c r="K92" s="207">
        <v>6.06</v>
      </c>
      <c r="L92" s="207">
        <v>2.41</v>
      </c>
      <c r="M92" s="207">
        <v>0</v>
      </c>
      <c r="N92" s="207">
        <v>1.0900000000000001</v>
      </c>
      <c r="O92" s="207">
        <v>0.92</v>
      </c>
      <c r="P92" s="207">
        <v>1.22</v>
      </c>
      <c r="Q92" s="207">
        <v>0.19</v>
      </c>
      <c r="R92" s="207">
        <v>0.42</v>
      </c>
      <c r="S92" s="207">
        <v>0.24</v>
      </c>
      <c r="T92" s="207">
        <v>0</v>
      </c>
      <c r="U92" s="207">
        <v>10.16</v>
      </c>
      <c r="V92" s="207">
        <v>0.13</v>
      </c>
      <c r="W92" s="207">
        <v>0.6</v>
      </c>
      <c r="X92" s="207">
        <v>1.38</v>
      </c>
      <c r="Y92" s="207">
        <v>0</v>
      </c>
      <c r="Z92" s="207">
        <v>1.3</v>
      </c>
      <c r="AA92" s="207">
        <v>0.75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-0.92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8.6</v>
      </c>
      <c r="D93" s="207">
        <v>1.35</v>
      </c>
      <c r="E93" s="207">
        <v>0</v>
      </c>
      <c r="F93" s="207">
        <v>3.58</v>
      </c>
      <c r="G93" s="207">
        <v>5.59</v>
      </c>
      <c r="H93" s="207">
        <v>0</v>
      </c>
      <c r="I93" s="207">
        <v>22.56</v>
      </c>
      <c r="J93" s="207">
        <v>0.56000000000000005</v>
      </c>
      <c r="K93" s="207">
        <v>6.06</v>
      </c>
      <c r="L93" s="207">
        <v>2.41</v>
      </c>
      <c r="M93" s="207">
        <v>0</v>
      </c>
      <c r="N93" s="207">
        <v>1.0900000000000001</v>
      </c>
      <c r="O93" s="207">
        <v>0.92</v>
      </c>
      <c r="P93" s="207">
        <v>1.22</v>
      </c>
      <c r="Q93" s="207">
        <v>0.19</v>
      </c>
      <c r="R93" s="207">
        <v>0.42</v>
      </c>
      <c r="S93" s="207">
        <v>0.24</v>
      </c>
      <c r="T93" s="207">
        <v>0</v>
      </c>
      <c r="U93" s="207">
        <v>10.16</v>
      </c>
      <c r="V93" s="207">
        <v>0.13</v>
      </c>
      <c r="W93" s="207">
        <v>0.6</v>
      </c>
      <c r="X93" s="207">
        <v>1.38</v>
      </c>
      <c r="Y93" s="207">
        <v>0</v>
      </c>
      <c r="Z93" s="207">
        <v>1.3</v>
      </c>
      <c r="AA93" s="207">
        <v>0.75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-0.92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8.6</v>
      </c>
      <c r="D94" s="207">
        <v>1.35</v>
      </c>
      <c r="E94" s="207">
        <v>0</v>
      </c>
      <c r="F94" s="207">
        <v>3.58</v>
      </c>
      <c r="G94" s="207">
        <v>5.59</v>
      </c>
      <c r="H94" s="207">
        <v>0</v>
      </c>
      <c r="I94" s="207">
        <v>22.56</v>
      </c>
      <c r="J94" s="207">
        <v>0.56000000000000005</v>
      </c>
      <c r="K94" s="207">
        <v>6.06</v>
      </c>
      <c r="L94" s="207">
        <v>2.41</v>
      </c>
      <c r="M94" s="207">
        <v>0</v>
      </c>
      <c r="N94" s="207">
        <v>1.0900000000000001</v>
      </c>
      <c r="O94" s="207">
        <v>0.92</v>
      </c>
      <c r="P94" s="207">
        <v>1.22</v>
      </c>
      <c r="Q94" s="207">
        <v>0.19</v>
      </c>
      <c r="R94" s="207">
        <v>0.42</v>
      </c>
      <c r="S94" s="207">
        <v>0.24</v>
      </c>
      <c r="T94" s="207">
        <v>0</v>
      </c>
      <c r="U94" s="207">
        <v>10.16</v>
      </c>
      <c r="V94" s="207">
        <v>0.13</v>
      </c>
      <c r="W94" s="207">
        <v>0.6</v>
      </c>
      <c r="X94" s="207">
        <v>1.38</v>
      </c>
      <c r="Y94" s="207">
        <v>0</v>
      </c>
      <c r="Z94" s="207">
        <v>1.3</v>
      </c>
      <c r="AA94" s="207">
        <v>0.75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-0.92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8.6</v>
      </c>
      <c r="D95" s="207">
        <v>1.35</v>
      </c>
      <c r="E95" s="207">
        <v>0</v>
      </c>
      <c r="F95" s="207">
        <v>3.58</v>
      </c>
      <c r="G95" s="207">
        <v>5.59</v>
      </c>
      <c r="H95" s="207">
        <v>0</v>
      </c>
      <c r="I95" s="207">
        <v>22.56</v>
      </c>
      <c r="J95" s="207">
        <v>0.56000000000000005</v>
      </c>
      <c r="K95" s="207">
        <v>6.06</v>
      </c>
      <c r="L95" s="207">
        <v>2.41</v>
      </c>
      <c r="M95" s="207">
        <v>0</v>
      </c>
      <c r="N95" s="207">
        <v>1.0900000000000001</v>
      </c>
      <c r="O95" s="207">
        <v>0.92</v>
      </c>
      <c r="P95" s="207">
        <v>1.22</v>
      </c>
      <c r="Q95" s="207">
        <v>0.19</v>
      </c>
      <c r="R95" s="207">
        <v>0.42</v>
      </c>
      <c r="S95" s="207">
        <v>0.24</v>
      </c>
      <c r="T95" s="207">
        <v>0</v>
      </c>
      <c r="U95" s="207">
        <v>10.16</v>
      </c>
      <c r="V95" s="207">
        <v>0.13</v>
      </c>
      <c r="W95" s="207">
        <v>0.6</v>
      </c>
      <c r="X95" s="207">
        <v>1.38</v>
      </c>
      <c r="Y95" s="207">
        <v>0</v>
      </c>
      <c r="Z95" s="207">
        <v>1.3</v>
      </c>
      <c r="AA95" s="207">
        <v>0.75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-0.92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8.6</v>
      </c>
      <c r="D96" s="207">
        <v>1.35</v>
      </c>
      <c r="E96" s="207">
        <v>0</v>
      </c>
      <c r="F96" s="207">
        <v>3.58</v>
      </c>
      <c r="G96" s="207">
        <v>5.59</v>
      </c>
      <c r="H96" s="207">
        <v>0</v>
      </c>
      <c r="I96" s="207">
        <v>22.56</v>
      </c>
      <c r="J96" s="207">
        <v>0.56000000000000005</v>
      </c>
      <c r="K96" s="207">
        <v>6.06</v>
      </c>
      <c r="L96" s="207">
        <v>2.41</v>
      </c>
      <c r="M96" s="207">
        <v>0</v>
      </c>
      <c r="N96" s="207">
        <v>1.0900000000000001</v>
      </c>
      <c r="O96" s="207">
        <v>0.92</v>
      </c>
      <c r="P96" s="207">
        <v>1.22</v>
      </c>
      <c r="Q96" s="207">
        <v>0.19</v>
      </c>
      <c r="R96" s="207">
        <v>0.42</v>
      </c>
      <c r="S96" s="207">
        <v>0.24</v>
      </c>
      <c r="T96" s="207">
        <v>0</v>
      </c>
      <c r="U96" s="207">
        <v>10.16</v>
      </c>
      <c r="V96" s="207">
        <v>0.13</v>
      </c>
      <c r="W96" s="207">
        <v>0.6</v>
      </c>
      <c r="X96" s="207">
        <v>1.38</v>
      </c>
      <c r="Y96" s="207">
        <v>0</v>
      </c>
      <c r="Z96" s="207">
        <v>1.3</v>
      </c>
      <c r="AA96" s="207">
        <v>0.75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-0.92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8.6</v>
      </c>
      <c r="D97" s="207">
        <v>1.35</v>
      </c>
      <c r="E97" s="207">
        <v>0</v>
      </c>
      <c r="F97" s="207">
        <v>3.58</v>
      </c>
      <c r="G97" s="207">
        <v>5.59</v>
      </c>
      <c r="H97" s="207">
        <v>0</v>
      </c>
      <c r="I97" s="207">
        <v>22.56</v>
      </c>
      <c r="J97" s="207">
        <v>0.56000000000000005</v>
      </c>
      <c r="K97" s="207">
        <v>6.06</v>
      </c>
      <c r="L97" s="207">
        <v>2.41</v>
      </c>
      <c r="M97" s="207">
        <v>0</v>
      </c>
      <c r="N97" s="207">
        <v>1.0900000000000001</v>
      </c>
      <c r="O97" s="207">
        <v>0.92</v>
      </c>
      <c r="P97" s="207">
        <v>1.22</v>
      </c>
      <c r="Q97" s="207">
        <v>0.19</v>
      </c>
      <c r="R97" s="207">
        <v>0.42</v>
      </c>
      <c r="S97" s="207">
        <v>0.24</v>
      </c>
      <c r="T97" s="207">
        <v>0</v>
      </c>
      <c r="U97" s="207">
        <v>10.16</v>
      </c>
      <c r="V97" s="207">
        <v>0.13</v>
      </c>
      <c r="W97" s="207">
        <v>0.6</v>
      </c>
      <c r="X97" s="207">
        <v>1.38</v>
      </c>
      <c r="Y97" s="207">
        <v>0</v>
      </c>
      <c r="Z97" s="207">
        <v>1.3</v>
      </c>
      <c r="AA97" s="207">
        <v>0.75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-0.92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8.6</v>
      </c>
      <c r="D98" s="207">
        <v>1.35</v>
      </c>
      <c r="E98" s="207">
        <v>0</v>
      </c>
      <c r="F98" s="207">
        <v>3.58</v>
      </c>
      <c r="G98" s="207">
        <v>5.59</v>
      </c>
      <c r="H98" s="207">
        <v>0</v>
      </c>
      <c r="I98" s="207">
        <v>22.56</v>
      </c>
      <c r="J98" s="207">
        <v>0.56000000000000005</v>
      </c>
      <c r="K98" s="207">
        <v>6.06</v>
      </c>
      <c r="L98" s="207">
        <v>2.41</v>
      </c>
      <c r="M98" s="207">
        <v>0</v>
      </c>
      <c r="N98" s="207">
        <v>1.0900000000000001</v>
      </c>
      <c r="O98" s="207">
        <v>0.92</v>
      </c>
      <c r="P98" s="207">
        <v>1.22</v>
      </c>
      <c r="Q98" s="207">
        <v>0.19</v>
      </c>
      <c r="R98" s="207">
        <v>0.42</v>
      </c>
      <c r="S98" s="207">
        <v>0.24</v>
      </c>
      <c r="T98" s="207">
        <v>0</v>
      </c>
      <c r="U98" s="207">
        <v>10.16</v>
      </c>
      <c r="V98" s="207">
        <v>0.13</v>
      </c>
      <c r="W98" s="207">
        <v>0.6</v>
      </c>
      <c r="X98" s="207">
        <v>1.38</v>
      </c>
      <c r="Y98" s="207">
        <v>0</v>
      </c>
      <c r="Z98" s="207">
        <v>1.3</v>
      </c>
      <c r="AA98" s="207">
        <v>0.75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-0.92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0.20587999999999998</v>
      </c>
      <c r="D99">
        <f t="shared" si="0"/>
        <v>3.2399999999999943E-2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0.53807999999999934</v>
      </c>
      <c r="J99">
        <f t="shared" si="0"/>
        <v>1.3440000000000016E-2</v>
      </c>
      <c r="K99">
        <f t="shared" si="0"/>
        <v>0.28435749999999899</v>
      </c>
      <c r="L99">
        <f t="shared" si="0"/>
        <v>0.2814775000000006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2.927999999999998E-2</v>
      </c>
      <c r="Q99">
        <f t="shared" si="0"/>
        <v>5.5625000000000041E-3</v>
      </c>
      <c r="R99">
        <f t="shared" si="0"/>
        <v>1.2372500000000024E-2</v>
      </c>
      <c r="S99">
        <f t="shared" si="0"/>
        <v>5.7874999999999932E-3</v>
      </c>
      <c r="T99">
        <f t="shared" si="0"/>
        <v>0</v>
      </c>
      <c r="U99">
        <f t="shared" si="0"/>
        <v>0.24383999999999978</v>
      </c>
      <c r="V99">
        <f t="shared" si="0"/>
        <v>2.8775000000000038E-3</v>
      </c>
      <c r="W99">
        <f t="shared" si="0"/>
        <v>9.6650000000000104E-3</v>
      </c>
      <c r="X99">
        <f t="shared" si="0"/>
        <v>3.3377499999999956E-2</v>
      </c>
      <c r="Y99">
        <f t="shared" si="0"/>
        <v>0</v>
      </c>
      <c r="Z99">
        <f t="shared" si="0"/>
        <v>3.1199999999999953E-2</v>
      </c>
      <c r="AA99">
        <f t="shared" si="0"/>
        <v>1.7999999999999999E-2</v>
      </c>
      <c r="AB99">
        <f t="shared" si="0"/>
        <v>0</v>
      </c>
      <c r="AC99">
        <f t="shared" si="0"/>
        <v>-0.13621249999999988</v>
      </c>
      <c r="AD99">
        <f t="shared" si="0"/>
        <v>1.7049999999999999E-2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-7.9199999999999948E-3</v>
      </c>
      <c r="AL99">
        <f t="shared" si="0"/>
        <v>-2.1985000000000032E-2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-7.0000000000000007E-2</v>
      </c>
      <c r="AL3" s="207">
        <v>-0.09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-7.0000000000000007E-2</v>
      </c>
      <c r="AL4" s="207">
        <v>-0.09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-7.0000000000000007E-2</v>
      </c>
      <c r="AL5" s="207">
        <v>-0.09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-7.0000000000000007E-2</v>
      </c>
      <c r="AL6" s="207">
        <v>-0.09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-7.0000000000000007E-2</v>
      </c>
      <c r="AL7" s="207">
        <v>-0.09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-7.0000000000000007E-2</v>
      </c>
      <c r="AL8" s="207">
        <v>-0.09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-7.0000000000000007E-2</v>
      </c>
      <c r="AL9" s="207">
        <v>-0.09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-7.0000000000000007E-2</v>
      </c>
      <c r="AL10" s="207">
        <v>-0.09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-7.0000000000000007E-2</v>
      </c>
      <c r="AL11" s="207">
        <v>-0.09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-7.0000000000000007E-2</v>
      </c>
      <c r="AL12" s="207">
        <v>-0.09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-7.0000000000000007E-2</v>
      </c>
      <c r="AL13" s="207">
        <v>-0.09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-7.0000000000000007E-2</v>
      </c>
      <c r="AL14" s="207">
        <v>-0.09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-7.0000000000000007E-2</v>
      </c>
      <c r="AL15" s="207">
        <v>-0.09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-7.0000000000000007E-2</v>
      </c>
      <c r="AL16" s="207">
        <v>-0.09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-7.0000000000000007E-2</v>
      </c>
      <c r="AL17" s="207">
        <v>-0.09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-7.0000000000000007E-2</v>
      </c>
      <c r="AL18" s="207">
        <v>-0.09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-7.0000000000000007E-2</v>
      </c>
      <c r="AL19" s="207">
        <v>-0.09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-7.0000000000000007E-2</v>
      </c>
      <c r="AL20" s="207">
        <v>-0.09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-7.0000000000000007E-2</v>
      </c>
      <c r="AL21" s="207">
        <v>-0.09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-7.0000000000000007E-2</v>
      </c>
      <c r="AL22" s="207">
        <v>-0.09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-7.0000000000000007E-2</v>
      </c>
      <c r="AL23" s="207">
        <v>-0.09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-7.0000000000000007E-2</v>
      </c>
      <c r="AL24" s="207">
        <v>-0.09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-7.0000000000000007E-2</v>
      </c>
      <c r="AL25" s="207">
        <v>-0.09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-7.0000000000000007E-2</v>
      </c>
      <c r="AL26" s="207">
        <v>-0.09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-7.0000000000000007E-2</v>
      </c>
      <c r="AL27" s="207">
        <v>-0.09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-7.0000000000000007E-2</v>
      </c>
      <c r="AL28" s="207">
        <v>-0.09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-7.0000000000000007E-2</v>
      </c>
      <c r="AL29" s="207">
        <v>-0.09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-7.0000000000000007E-2</v>
      </c>
      <c r="AL30" s="207">
        <v>-0.09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-7.0000000000000007E-2</v>
      </c>
      <c r="AL31" s="207">
        <v>-0.09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-7.0000000000000007E-2</v>
      </c>
      <c r="AL32" s="207">
        <v>-0.09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-7.0000000000000007E-2</v>
      </c>
      <c r="AL33" s="207">
        <v>-0.09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-7.0000000000000007E-2</v>
      </c>
      <c r="AL34" s="207">
        <v>-0.09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-7.0000000000000007E-2</v>
      </c>
      <c r="AL35" s="207">
        <v>-0.09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-7.0000000000000007E-2</v>
      </c>
      <c r="AL36" s="207">
        <v>-0.09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-7.0000000000000007E-2</v>
      </c>
      <c r="AL37" s="207">
        <v>-0.09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-7.0000000000000007E-2</v>
      </c>
      <c r="AL38" s="207">
        <v>-0.09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-7.0000000000000007E-2</v>
      </c>
      <c r="AL39" s="207">
        <v>-0.09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-7.0000000000000007E-2</v>
      </c>
      <c r="AL40" s="207">
        <v>-0.09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-7.0000000000000007E-2</v>
      </c>
      <c r="AL41" s="207">
        <v>-0.09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-7.0000000000000007E-2</v>
      </c>
      <c r="AL42" s="207">
        <v>-0.09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-7.0000000000000007E-2</v>
      </c>
      <c r="AL43" s="207">
        <v>-0.09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-7.0000000000000007E-2</v>
      </c>
      <c r="AL44" s="207">
        <v>-0.09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-7.0000000000000007E-2</v>
      </c>
      <c r="AL45" s="207">
        <v>-0.09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-7.0000000000000007E-2</v>
      </c>
      <c r="AL46" s="207">
        <v>-0.09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-0.09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-0.09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-0.09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-0.09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-7.0000000000000007E-2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-7.0000000000000007E-2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-0.09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-0.09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-0.09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-0.09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-0.09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-0.09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-0.09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-0.09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-0.09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-0.09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-0.09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-0.09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-0.09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-0.09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-0.09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-0.09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-0.09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-0.09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-0.09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-0.09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-0.09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-0.09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-0.09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-0.09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-0.09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-0.09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-0.09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-0.09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-0.09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-0.09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-0.09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-0.09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-0.09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-0.09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-0.09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-0.09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-0.09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-0.09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-0.09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-0.09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-0.09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-0.09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-0.09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-0.09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-0.09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-0.09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-7.6999999999999963E-4</v>
      </c>
      <c r="AL99">
        <f t="shared" si="0"/>
        <v>-2.1499999999999983E-3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1</v>
      </c>
      <c r="D3" s="207">
        <v>0.16</v>
      </c>
      <c r="E3" s="207">
        <v>0</v>
      </c>
      <c r="F3" s="207">
        <v>0.39</v>
      </c>
      <c r="G3" s="207">
        <v>0.61</v>
      </c>
      <c r="H3" s="207">
        <v>0</v>
      </c>
      <c r="I3" s="207">
        <v>2.6</v>
      </c>
      <c r="J3" s="207">
        <v>7.0000000000000007E-2</v>
      </c>
      <c r="K3" s="207">
        <v>0.1</v>
      </c>
      <c r="L3" s="207">
        <v>0.08</v>
      </c>
      <c r="M3" s="207">
        <v>7.0000000000000007E-2</v>
      </c>
      <c r="N3" s="207">
        <v>0.09</v>
      </c>
      <c r="O3" s="207">
        <v>0.05</v>
      </c>
      <c r="P3" s="207">
        <v>0.09</v>
      </c>
      <c r="Q3" s="207">
        <v>0</v>
      </c>
      <c r="R3" s="207">
        <v>0.02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-0.28999999999999998</v>
      </c>
      <c r="AL3" s="207">
        <v>-0.37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1</v>
      </c>
      <c r="D4" s="207">
        <v>0.16</v>
      </c>
      <c r="E4" s="207">
        <v>0</v>
      </c>
      <c r="F4" s="207">
        <v>0.39</v>
      </c>
      <c r="G4" s="207">
        <v>0.61</v>
      </c>
      <c r="H4" s="207">
        <v>0</v>
      </c>
      <c r="I4" s="207">
        <v>2.6</v>
      </c>
      <c r="J4" s="207">
        <v>7.0000000000000007E-2</v>
      </c>
      <c r="K4" s="207">
        <v>0.1</v>
      </c>
      <c r="L4" s="207">
        <v>0.08</v>
      </c>
      <c r="M4" s="207">
        <v>7.0000000000000007E-2</v>
      </c>
      <c r="N4" s="207">
        <v>0.09</v>
      </c>
      <c r="O4" s="207">
        <v>0.05</v>
      </c>
      <c r="P4" s="207">
        <v>0.09</v>
      </c>
      <c r="Q4" s="207">
        <v>0</v>
      </c>
      <c r="R4" s="207">
        <v>0.02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-0.28999999999999998</v>
      </c>
      <c r="AL4" s="207">
        <v>-0.37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1</v>
      </c>
      <c r="D5" s="207">
        <v>0.16</v>
      </c>
      <c r="E5" s="207">
        <v>0</v>
      </c>
      <c r="F5" s="207">
        <v>0.39</v>
      </c>
      <c r="G5" s="207">
        <v>0.61</v>
      </c>
      <c r="H5" s="207">
        <v>0</v>
      </c>
      <c r="I5" s="207">
        <v>2.6</v>
      </c>
      <c r="J5" s="207">
        <v>7.0000000000000007E-2</v>
      </c>
      <c r="K5" s="207">
        <v>0.1</v>
      </c>
      <c r="L5" s="207">
        <v>0.08</v>
      </c>
      <c r="M5" s="207">
        <v>7.0000000000000007E-2</v>
      </c>
      <c r="N5" s="207">
        <v>0.09</v>
      </c>
      <c r="O5" s="207">
        <v>0.05</v>
      </c>
      <c r="P5" s="207">
        <v>0.09</v>
      </c>
      <c r="Q5" s="207">
        <v>0</v>
      </c>
      <c r="R5" s="207">
        <v>0.02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-0.28999999999999998</v>
      </c>
      <c r="AL5" s="207">
        <v>-0.37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1</v>
      </c>
      <c r="D6" s="207">
        <v>0.16</v>
      </c>
      <c r="E6" s="207">
        <v>0</v>
      </c>
      <c r="F6" s="207">
        <v>0.39</v>
      </c>
      <c r="G6" s="207">
        <v>0.61</v>
      </c>
      <c r="H6" s="207">
        <v>0</v>
      </c>
      <c r="I6" s="207">
        <v>2.6</v>
      </c>
      <c r="J6" s="207">
        <v>7.0000000000000007E-2</v>
      </c>
      <c r="K6" s="207">
        <v>0.1</v>
      </c>
      <c r="L6" s="207">
        <v>0.08</v>
      </c>
      <c r="M6" s="207">
        <v>7.0000000000000007E-2</v>
      </c>
      <c r="N6" s="207">
        <v>0.09</v>
      </c>
      <c r="O6" s="207">
        <v>0.05</v>
      </c>
      <c r="P6" s="207">
        <v>0.09</v>
      </c>
      <c r="Q6" s="207">
        <v>0</v>
      </c>
      <c r="R6" s="207">
        <v>0.02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-0.28999999999999998</v>
      </c>
      <c r="AL6" s="207">
        <v>-0.37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1</v>
      </c>
      <c r="D7" s="207">
        <v>0.16</v>
      </c>
      <c r="E7" s="207">
        <v>0</v>
      </c>
      <c r="F7" s="207">
        <v>0.39</v>
      </c>
      <c r="G7" s="207">
        <v>0.61</v>
      </c>
      <c r="H7" s="207">
        <v>0</v>
      </c>
      <c r="I7" s="207">
        <v>2.6</v>
      </c>
      <c r="J7" s="207">
        <v>7.0000000000000007E-2</v>
      </c>
      <c r="K7" s="207">
        <v>0.1</v>
      </c>
      <c r="L7" s="207">
        <v>0.08</v>
      </c>
      <c r="M7" s="207">
        <v>7.0000000000000007E-2</v>
      </c>
      <c r="N7" s="207">
        <v>0.09</v>
      </c>
      <c r="O7" s="207">
        <v>0.05</v>
      </c>
      <c r="P7" s="207">
        <v>0.09</v>
      </c>
      <c r="Q7" s="207">
        <v>0</v>
      </c>
      <c r="R7" s="207">
        <v>0.02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-0.28999999999999998</v>
      </c>
      <c r="AL7" s="207">
        <v>-0.37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1</v>
      </c>
      <c r="D8" s="207">
        <v>0.16</v>
      </c>
      <c r="E8" s="207">
        <v>0</v>
      </c>
      <c r="F8" s="207">
        <v>0.39</v>
      </c>
      <c r="G8" s="207">
        <v>0.61</v>
      </c>
      <c r="H8" s="207">
        <v>0</v>
      </c>
      <c r="I8" s="207">
        <v>2.6</v>
      </c>
      <c r="J8" s="207">
        <v>7.0000000000000007E-2</v>
      </c>
      <c r="K8" s="207">
        <v>0.1</v>
      </c>
      <c r="L8" s="207">
        <v>0.08</v>
      </c>
      <c r="M8" s="207">
        <v>7.0000000000000007E-2</v>
      </c>
      <c r="N8" s="207">
        <v>0.09</v>
      </c>
      <c r="O8" s="207">
        <v>0.05</v>
      </c>
      <c r="P8" s="207">
        <v>0.09</v>
      </c>
      <c r="Q8" s="207">
        <v>0</v>
      </c>
      <c r="R8" s="207">
        <v>0.02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-0.28999999999999998</v>
      </c>
      <c r="AL8" s="207">
        <v>-0.37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1</v>
      </c>
      <c r="D9" s="207">
        <v>0.16</v>
      </c>
      <c r="E9" s="207">
        <v>0</v>
      </c>
      <c r="F9" s="207">
        <v>0.39</v>
      </c>
      <c r="G9" s="207">
        <v>0.61</v>
      </c>
      <c r="H9" s="207">
        <v>0</v>
      </c>
      <c r="I9" s="207">
        <v>2.6</v>
      </c>
      <c r="J9" s="207">
        <v>7.0000000000000007E-2</v>
      </c>
      <c r="K9" s="207">
        <v>0.1</v>
      </c>
      <c r="L9" s="207">
        <v>0.08</v>
      </c>
      <c r="M9" s="207">
        <v>7.0000000000000007E-2</v>
      </c>
      <c r="N9" s="207">
        <v>0.09</v>
      </c>
      <c r="O9" s="207">
        <v>0.05</v>
      </c>
      <c r="P9" s="207">
        <v>0.09</v>
      </c>
      <c r="Q9" s="207">
        <v>0</v>
      </c>
      <c r="R9" s="207">
        <v>0.09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-0.28999999999999998</v>
      </c>
      <c r="AL9" s="207">
        <v>-0.37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1</v>
      </c>
      <c r="D10" s="207">
        <v>0.16</v>
      </c>
      <c r="E10" s="207">
        <v>0</v>
      </c>
      <c r="F10" s="207">
        <v>0.39</v>
      </c>
      <c r="G10" s="207">
        <v>0.61</v>
      </c>
      <c r="H10" s="207">
        <v>0</v>
      </c>
      <c r="I10" s="207">
        <v>2.6</v>
      </c>
      <c r="J10" s="207">
        <v>7.0000000000000007E-2</v>
      </c>
      <c r="K10" s="207">
        <v>0.1</v>
      </c>
      <c r="L10" s="207">
        <v>0.08</v>
      </c>
      <c r="M10" s="207">
        <v>7.0000000000000007E-2</v>
      </c>
      <c r="N10" s="207">
        <v>0.09</v>
      </c>
      <c r="O10" s="207">
        <v>0.05</v>
      </c>
      <c r="P10" s="207">
        <v>0.09</v>
      </c>
      <c r="Q10" s="207">
        <v>0</v>
      </c>
      <c r="R10" s="207">
        <v>7.0000000000000007E-2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-0.28999999999999998</v>
      </c>
      <c r="AL10" s="207">
        <v>-0.37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1.01</v>
      </c>
      <c r="D11" s="207">
        <v>0.16</v>
      </c>
      <c r="E11" s="207">
        <v>0</v>
      </c>
      <c r="F11" s="207">
        <v>0.39</v>
      </c>
      <c r="G11" s="207">
        <v>0.61</v>
      </c>
      <c r="H11" s="207">
        <v>0</v>
      </c>
      <c r="I11" s="207">
        <v>2.6</v>
      </c>
      <c r="J11" s="207">
        <v>7.0000000000000007E-2</v>
      </c>
      <c r="K11" s="207">
        <v>0.1</v>
      </c>
      <c r="L11" s="207">
        <v>0.11</v>
      </c>
      <c r="M11" s="207">
        <v>7.0000000000000007E-2</v>
      </c>
      <c r="N11" s="207">
        <v>0.09</v>
      </c>
      <c r="O11" s="207">
        <v>0.05</v>
      </c>
      <c r="P11" s="207">
        <v>0.09</v>
      </c>
      <c r="Q11" s="207">
        <v>0</v>
      </c>
      <c r="R11" s="207">
        <v>7.0000000000000007E-2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-0.28999999999999998</v>
      </c>
      <c r="AL11" s="207">
        <v>-0.37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1.01</v>
      </c>
      <c r="D12" s="207">
        <v>0.16</v>
      </c>
      <c r="E12" s="207">
        <v>0</v>
      </c>
      <c r="F12" s="207">
        <v>0.39</v>
      </c>
      <c r="G12" s="207">
        <v>0.61</v>
      </c>
      <c r="H12" s="207">
        <v>0</v>
      </c>
      <c r="I12" s="207">
        <v>2.6</v>
      </c>
      <c r="J12" s="207">
        <v>7.0000000000000007E-2</v>
      </c>
      <c r="K12" s="207">
        <v>0.1</v>
      </c>
      <c r="L12" s="207">
        <v>0.08</v>
      </c>
      <c r="M12" s="207">
        <v>7.0000000000000007E-2</v>
      </c>
      <c r="N12" s="207">
        <v>0.09</v>
      </c>
      <c r="O12" s="207">
        <v>0.05</v>
      </c>
      <c r="P12" s="207">
        <v>0.09</v>
      </c>
      <c r="Q12" s="207">
        <v>0</v>
      </c>
      <c r="R12" s="207">
        <v>7.0000000000000007E-2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-0.28999999999999998</v>
      </c>
      <c r="AL12" s="207">
        <v>-0.37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1.01</v>
      </c>
      <c r="D13" s="207">
        <v>0.16</v>
      </c>
      <c r="E13" s="207">
        <v>0</v>
      </c>
      <c r="F13" s="207">
        <v>0.39</v>
      </c>
      <c r="G13" s="207">
        <v>0.61</v>
      </c>
      <c r="H13" s="207">
        <v>0</v>
      </c>
      <c r="I13" s="207">
        <v>2.6</v>
      </c>
      <c r="J13" s="207">
        <v>7.0000000000000007E-2</v>
      </c>
      <c r="K13" s="207">
        <v>0.1</v>
      </c>
      <c r="L13" s="207">
        <v>0.08</v>
      </c>
      <c r="M13" s="207">
        <v>7.0000000000000007E-2</v>
      </c>
      <c r="N13" s="207">
        <v>0.09</v>
      </c>
      <c r="O13" s="207">
        <v>0.05</v>
      </c>
      <c r="P13" s="207">
        <v>0.09</v>
      </c>
      <c r="Q13" s="207">
        <v>0</v>
      </c>
      <c r="R13" s="207">
        <v>7.0000000000000007E-2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-0.28999999999999998</v>
      </c>
      <c r="AL13" s="207">
        <v>-0.37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1.01</v>
      </c>
      <c r="D14" s="207">
        <v>0.16</v>
      </c>
      <c r="E14" s="207">
        <v>0</v>
      </c>
      <c r="F14" s="207">
        <v>0.39</v>
      </c>
      <c r="G14" s="207">
        <v>0.61</v>
      </c>
      <c r="H14" s="207">
        <v>0</v>
      </c>
      <c r="I14" s="207">
        <v>2.6</v>
      </c>
      <c r="J14" s="207">
        <v>7.0000000000000007E-2</v>
      </c>
      <c r="K14" s="207">
        <v>0.1</v>
      </c>
      <c r="L14" s="207">
        <v>0.08</v>
      </c>
      <c r="M14" s="207">
        <v>7.0000000000000007E-2</v>
      </c>
      <c r="N14" s="207">
        <v>0.09</v>
      </c>
      <c r="O14" s="207">
        <v>0.05</v>
      </c>
      <c r="P14" s="207">
        <v>0.09</v>
      </c>
      <c r="Q14" s="207">
        <v>0</v>
      </c>
      <c r="R14" s="207">
        <v>7.0000000000000007E-2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-0.28999999999999998</v>
      </c>
      <c r="AL14" s="207">
        <v>-0.37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1.01</v>
      </c>
      <c r="D15" s="207">
        <v>0.16</v>
      </c>
      <c r="E15" s="207">
        <v>0</v>
      </c>
      <c r="F15" s="207">
        <v>0.39</v>
      </c>
      <c r="G15" s="207">
        <v>0.61</v>
      </c>
      <c r="H15" s="207">
        <v>0</v>
      </c>
      <c r="I15" s="207">
        <v>2.6</v>
      </c>
      <c r="J15" s="207">
        <v>7.0000000000000007E-2</v>
      </c>
      <c r="K15" s="207">
        <v>0.1</v>
      </c>
      <c r="L15" s="207">
        <v>0.08</v>
      </c>
      <c r="M15" s="207">
        <v>7.0000000000000007E-2</v>
      </c>
      <c r="N15" s="207">
        <v>0.09</v>
      </c>
      <c r="O15" s="207">
        <v>0.05</v>
      </c>
      <c r="P15" s="207">
        <v>0.09</v>
      </c>
      <c r="Q15" s="207">
        <v>0</v>
      </c>
      <c r="R15" s="207">
        <v>7.0000000000000007E-2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-0.28999999999999998</v>
      </c>
      <c r="AL15" s="207">
        <v>-0.37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1.01</v>
      </c>
      <c r="D16" s="207">
        <v>0.16</v>
      </c>
      <c r="E16" s="207">
        <v>0</v>
      </c>
      <c r="F16" s="207">
        <v>0.39</v>
      </c>
      <c r="G16" s="207">
        <v>0.61</v>
      </c>
      <c r="H16" s="207">
        <v>0</v>
      </c>
      <c r="I16" s="207">
        <v>2.6</v>
      </c>
      <c r="J16" s="207">
        <v>7.0000000000000007E-2</v>
      </c>
      <c r="K16" s="207">
        <v>0.1</v>
      </c>
      <c r="L16" s="207">
        <v>0.08</v>
      </c>
      <c r="M16" s="207">
        <v>7.0000000000000007E-2</v>
      </c>
      <c r="N16" s="207">
        <v>0.09</v>
      </c>
      <c r="O16" s="207">
        <v>0.05</v>
      </c>
      <c r="P16" s="207">
        <v>0.09</v>
      </c>
      <c r="Q16" s="207">
        <v>0</v>
      </c>
      <c r="R16" s="207">
        <v>7.0000000000000007E-2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-0.28999999999999998</v>
      </c>
      <c r="AL16" s="207">
        <v>-0.37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1.01</v>
      </c>
      <c r="D17" s="207">
        <v>0.16</v>
      </c>
      <c r="E17" s="207">
        <v>0</v>
      </c>
      <c r="F17" s="207">
        <v>0.39</v>
      </c>
      <c r="G17" s="207">
        <v>0.61</v>
      </c>
      <c r="H17" s="207">
        <v>0</v>
      </c>
      <c r="I17" s="207">
        <v>2.6</v>
      </c>
      <c r="J17" s="207">
        <v>7.0000000000000007E-2</v>
      </c>
      <c r="K17" s="207">
        <v>0.1</v>
      </c>
      <c r="L17" s="207">
        <v>0.08</v>
      </c>
      <c r="M17" s="207">
        <v>7.0000000000000007E-2</v>
      </c>
      <c r="N17" s="207">
        <v>0.09</v>
      </c>
      <c r="O17" s="207">
        <v>0.05</v>
      </c>
      <c r="P17" s="207">
        <v>0.09</v>
      </c>
      <c r="Q17" s="207">
        <v>0</v>
      </c>
      <c r="R17" s="207">
        <v>7.0000000000000007E-2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-0.28999999999999998</v>
      </c>
      <c r="AL17" s="207">
        <v>-0.37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1.01</v>
      </c>
      <c r="D18" s="207">
        <v>0.16</v>
      </c>
      <c r="E18" s="207">
        <v>0</v>
      </c>
      <c r="F18" s="207">
        <v>0.39</v>
      </c>
      <c r="G18" s="207">
        <v>0.61</v>
      </c>
      <c r="H18" s="207">
        <v>0</v>
      </c>
      <c r="I18" s="207">
        <v>2.6</v>
      </c>
      <c r="J18" s="207">
        <v>7.0000000000000007E-2</v>
      </c>
      <c r="K18" s="207">
        <v>0.1</v>
      </c>
      <c r="L18" s="207">
        <v>0.08</v>
      </c>
      <c r="M18" s="207">
        <v>7.0000000000000007E-2</v>
      </c>
      <c r="N18" s="207">
        <v>0.09</v>
      </c>
      <c r="O18" s="207">
        <v>0.05</v>
      </c>
      <c r="P18" s="207">
        <v>0.09</v>
      </c>
      <c r="Q18" s="207">
        <v>0</v>
      </c>
      <c r="R18" s="207">
        <v>7.0000000000000007E-2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-0.28999999999999998</v>
      </c>
      <c r="AL18" s="207">
        <v>-0.37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1.01</v>
      </c>
      <c r="D19" s="207">
        <v>0.16</v>
      </c>
      <c r="E19" s="207">
        <v>0</v>
      </c>
      <c r="F19" s="207">
        <v>0.39</v>
      </c>
      <c r="G19" s="207">
        <v>0.61</v>
      </c>
      <c r="H19" s="207">
        <v>0</v>
      </c>
      <c r="I19" s="207">
        <v>2.6</v>
      </c>
      <c r="J19" s="207">
        <v>7.0000000000000007E-2</v>
      </c>
      <c r="K19" s="207">
        <v>0.1</v>
      </c>
      <c r="L19" s="207">
        <v>0.08</v>
      </c>
      <c r="M19" s="207">
        <v>7.0000000000000007E-2</v>
      </c>
      <c r="N19" s="207">
        <v>0.09</v>
      </c>
      <c r="O19" s="207">
        <v>0.05</v>
      </c>
      <c r="P19" s="207">
        <v>0.09</v>
      </c>
      <c r="Q19" s="207">
        <v>0</v>
      </c>
      <c r="R19" s="207">
        <v>7.0000000000000007E-2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-0.28999999999999998</v>
      </c>
      <c r="AL19" s="207">
        <v>-0.37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1.01</v>
      </c>
      <c r="D20" s="207">
        <v>0.16</v>
      </c>
      <c r="E20" s="207">
        <v>0</v>
      </c>
      <c r="F20" s="207">
        <v>0.39</v>
      </c>
      <c r="G20" s="207">
        <v>0.61</v>
      </c>
      <c r="H20" s="207">
        <v>0</v>
      </c>
      <c r="I20" s="207">
        <v>2.6</v>
      </c>
      <c r="J20" s="207">
        <v>7.0000000000000007E-2</v>
      </c>
      <c r="K20" s="207">
        <v>0.1</v>
      </c>
      <c r="L20" s="207">
        <v>0.08</v>
      </c>
      <c r="M20" s="207">
        <v>7.0000000000000007E-2</v>
      </c>
      <c r="N20" s="207">
        <v>0.09</v>
      </c>
      <c r="O20" s="207">
        <v>0.05</v>
      </c>
      <c r="P20" s="207">
        <v>0.09</v>
      </c>
      <c r="Q20" s="207">
        <v>0</v>
      </c>
      <c r="R20" s="207">
        <v>7.0000000000000007E-2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-0.28999999999999998</v>
      </c>
      <c r="AL20" s="207">
        <v>-0.37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1.01</v>
      </c>
      <c r="D21" s="207">
        <v>0.16</v>
      </c>
      <c r="E21" s="207">
        <v>0</v>
      </c>
      <c r="F21" s="207">
        <v>0.39</v>
      </c>
      <c r="G21" s="207">
        <v>0.61</v>
      </c>
      <c r="H21" s="207">
        <v>0</v>
      </c>
      <c r="I21" s="207">
        <v>2.6</v>
      </c>
      <c r="J21" s="207">
        <v>7.0000000000000007E-2</v>
      </c>
      <c r="K21" s="207">
        <v>0.1</v>
      </c>
      <c r="L21" s="207">
        <v>0.08</v>
      </c>
      <c r="M21" s="207">
        <v>7.0000000000000007E-2</v>
      </c>
      <c r="N21" s="207">
        <v>0.09</v>
      </c>
      <c r="O21" s="207">
        <v>0.05</v>
      </c>
      <c r="P21" s="207">
        <v>0.09</v>
      </c>
      <c r="Q21" s="207">
        <v>0</v>
      </c>
      <c r="R21" s="207">
        <v>7.0000000000000007E-2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0.63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-0.28999999999999998</v>
      </c>
      <c r="AL21" s="207">
        <v>-0.37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1.01</v>
      </c>
      <c r="D22" s="207">
        <v>0.16</v>
      </c>
      <c r="E22" s="207">
        <v>0</v>
      </c>
      <c r="F22" s="207">
        <v>0.39</v>
      </c>
      <c r="G22" s="207">
        <v>0.61</v>
      </c>
      <c r="H22" s="207">
        <v>0</v>
      </c>
      <c r="I22" s="207">
        <v>2.6</v>
      </c>
      <c r="J22" s="207">
        <v>7.0000000000000007E-2</v>
      </c>
      <c r="K22" s="207">
        <v>0.1</v>
      </c>
      <c r="L22" s="207">
        <v>0.08</v>
      </c>
      <c r="M22" s="207">
        <v>7.0000000000000007E-2</v>
      </c>
      <c r="N22" s="207">
        <v>0.09</v>
      </c>
      <c r="O22" s="207">
        <v>0.05</v>
      </c>
      <c r="P22" s="207">
        <v>0.09</v>
      </c>
      <c r="Q22" s="207">
        <v>0.02</v>
      </c>
      <c r="R22" s="207">
        <v>7.0000000000000007E-2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0.63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-0.28999999999999998</v>
      </c>
      <c r="AL22" s="207">
        <v>-0.37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1.01</v>
      </c>
      <c r="D23" s="207">
        <v>0.16</v>
      </c>
      <c r="E23" s="207">
        <v>0</v>
      </c>
      <c r="F23" s="207">
        <v>0.39</v>
      </c>
      <c r="G23" s="207">
        <v>0.61</v>
      </c>
      <c r="H23" s="207">
        <v>0</v>
      </c>
      <c r="I23" s="207">
        <v>2.6</v>
      </c>
      <c r="J23" s="207">
        <v>7.0000000000000007E-2</v>
      </c>
      <c r="K23" s="207">
        <v>0.1</v>
      </c>
      <c r="L23" s="207">
        <v>0.08</v>
      </c>
      <c r="M23" s="207">
        <v>7.0000000000000007E-2</v>
      </c>
      <c r="N23" s="207">
        <v>0.09</v>
      </c>
      <c r="O23" s="207">
        <v>0.05</v>
      </c>
      <c r="P23" s="207">
        <v>0.09</v>
      </c>
      <c r="Q23" s="207">
        <v>0</v>
      </c>
      <c r="R23" s="207">
        <v>7.0000000000000007E-2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0.63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-0.28999999999999998</v>
      </c>
      <c r="AL23" s="207">
        <v>-0.37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1.01</v>
      </c>
      <c r="D24" s="207">
        <v>0.16</v>
      </c>
      <c r="E24" s="207">
        <v>0</v>
      </c>
      <c r="F24" s="207">
        <v>0.39</v>
      </c>
      <c r="G24" s="207">
        <v>0.61</v>
      </c>
      <c r="H24" s="207">
        <v>0</v>
      </c>
      <c r="I24" s="207">
        <v>2.6</v>
      </c>
      <c r="J24" s="207">
        <v>7.0000000000000007E-2</v>
      </c>
      <c r="K24" s="207">
        <v>0.1</v>
      </c>
      <c r="L24" s="207">
        <v>0.08</v>
      </c>
      <c r="M24" s="207">
        <v>7.0000000000000007E-2</v>
      </c>
      <c r="N24" s="207">
        <v>0.09</v>
      </c>
      <c r="O24" s="207">
        <v>0.05</v>
      </c>
      <c r="P24" s="207">
        <v>0.09</v>
      </c>
      <c r="Q24" s="207">
        <v>0</v>
      </c>
      <c r="R24" s="207">
        <v>7.0000000000000007E-2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0.63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-0.28999999999999998</v>
      </c>
      <c r="AL24" s="207">
        <v>-0.37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1.01</v>
      </c>
      <c r="D25" s="207">
        <v>0.16</v>
      </c>
      <c r="E25" s="207">
        <v>0</v>
      </c>
      <c r="F25" s="207">
        <v>0.39</v>
      </c>
      <c r="G25" s="207">
        <v>0.61</v>
      </c>
      <c r="H25" s="207">
        <v>0</v>
      </c>
      <c r="I25" s="207">
        <v>2.6</v>
      </c>
      <c r="J25" s="207">
        <v>7.0000000000000007E-2</v>
      </c>
      <c r="K25" s="207">
        <v>0.1</v>
      </c>
      <c r="L25" s="207">
        <v>0.08</v>
      </c>
      <c r="M25" s="207">
        <v>7.0000000000000007E-2</v>
      </c>
      <c r="N25" s="207">
        <v>0.09</v>
      </c>
      <c r="O25" s="207">
        <v>0.05</v>
      </c>
      <c r="P25" s="207">
        <v>0.09</v>
      </c>
      <c r="Q25" s="207">
        <v>0</v>
      </c>
      <c r="R25" s="207">
        <v>7.0000000000000007E-2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0.63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-0.28999999999999998</v>
      </c>
      <c r="AL25" s="207">
        <v>-0.37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1.01</v>
      </c>
      <c r="D26" s="207">
        <v>0.16</v>
      </c>
      <c r="E26" s="207">
        <v>0</v>
      </c>
      <c r="F26" s="207">
        <v>0.39</v>
      </c>
      <c r="G26" s="207">
        <v>0.61</v>
      </c>
      <c r="H26" s="207">
        <v>0</v>
      </c>
      <c r="I26" s="207">
        <v>2.6</v>
      </c>
      <c r="J26" s="207">
        <v>7.0000000000000007E-2</v>
      </c>
      <c r="K26" s="207">
        <v>0.1</v>
      </c>
      <c r="L26" s="207">
        <v>0.08</v>
      </c>
      <c r="M26" s="207">
        <v>7.0000000000000007E-2</v>
      </c>
      <c r="N26" s="207">
        <v>0.09</v>
      </c>
      <c r="O26" s="207">
        <v>0.05</v>
      </c>
      <c r="P26" s="207">
        <v>0.09</v>
      </c>
      <c r="Q26" s="207">
        <v>0</v>
      </c>
      <c r="R26" s="207">
        <v>7.0000000000000007E-2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0.63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-0.28999999999999998</v>
      </c>
      <c r="AL26" s="207">
        <v>-0.37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1</v>
      </c>
      <c r="D27" s="207">
        <v>0.16</v>
      </c>
      <c r="E27" s="207">
        <v>0</v>
      </c>
      <c r="F27" s="207">
        <v>0.39</v>
      </c>
      <c r="G27" s="207">
        <v>0.61</v>
      </c>
      <c r="H27" s="207">
        <v>0</v>
      </c>
      <c r="I27" s="207">
        <v>2.6</v>
      </c>
      <c r="J27" s="207">
        <v>7.0000000000000007E-2</v>
      </c>
      <c r="K27" s="207">
        <v>0.1</v>
      </c>
      <c r="L27" s="207">
        <v>0.08</v>
      </c>
      <c r="M27" s="207">
        <v>7.0000000000000007E-2</v>
      </c>
      <c r="N27" s="207">
        <v>0.09</v>
      </c>
      <c r="O27" s="207">
        <v>0.05</v>
      </c>
      <c r="P27" s="207">
        <v>0.09</v>
      </c>
      <c r="Q27" s="207">
        <v>0</v>
      </c>
      <c r="R27" s="207">
        <v>7.0000000000000007E-2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0.63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-0.28999999999999998</v>
      </c>
      <c r="AL27" s="207">
        <v>-0.37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1</v>
      </c>
      <c r="D28" s="207">
        <v>0.16</v>
      </c>
      <c r="E28" s="207">
        <v>0</v>
      </c>
      <c r="F28" s="207">
        <v>0.39</v>
      </c>
      <c r="G28" s="207">
        <v>0.61</v>
      </c>
      <c r="H28" s="207">
        <v>0</v>
      </c>
      <c r="I28" s="207">
        <v>2.6</v>
      </c>
      <c r="J28" s="207">
        <v>7.0000000000000007E-2</v>
      </c>
      <c r="K28" s="207">
        <v>0.1</v>
      </c>
      <c r="L28" s="207">
        <v>0.08</v>
      </c>
      <c r="M28" s="207">
        <v>7.0000000000000007E-2</v>
      </c>
      <c r="N28" s="207">
        <v>0.09</v>
      </c>
      <c r="O28" s="207">
        <v>0.05</v>
      </c>
      <c r="P28" s="207">
        <v>0.09</v>
      </c>
      <c r="Q28" s="207">
        <v>0</v>
      </c>
      <c r="R28" s="207">
        <v>7.0000000000000007E-2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0.63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-0.28999999999999998</v>
      </c>
      <c r="AL28" s="207">
        <v>-0.37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1</v>
      </c>
      <c r="D29" s="207">
        <v>0.16</v>
      </c>
      <c r="E29" s="207">
        <v>0</v>
      </c>
      <c r="F29" s="207">
        <v>0.39</v>
      </c>
      <c r="G29" s="207">
        <v>0.61</v>
      </c>
      <c r="H29" s="207">
        <v>0</v>
      </c>
      <c r="I29" s="207">
        <v>2.6</v>
      </c>
      <c r="J29" s="207">
        <v>7.0000000000000007E-2</v>
      </c>
      <c r="K29" s="207">
        <v>0.1</v>
      </c>
      <c r="L29" s="207">
        <v>0.08</v>
      </c>
      <c r="M29" s="207">
        <v>7.0000000000000007E-2</v>
      </c>
      <c r="N29" s="207">
        <v>0.09</v>
      </c>
      <c r="O29" s="207">
        <v>0.05</v>
      </c>
      <c r="P29" s="207">
        <v>0.09</v>
      </c>
      <c r="Q29" s="207">
        <v>0</v>
      </c>
      <c r="R29" s="207">
        <v>7.0000000000000007E-2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0.68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-0.28999999999999998</v>
      </c>
      <c r="AL29" s="207">
        <v>-0.37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1</v>
      </c>
      <c r="D30" s="207">
        <v>0.16</v>
      </c>
      <c r="E30" s="207">
        <v>0</v>
      </c>
      <c r="F30" s="207">
        <v>0.39</v>
      </c>
      <c r="G30" s="207">
        <v>0.61</v>
      </c>
      <c r="H30" s="207">
        <v>0</v>
      </c>
      <c r="I30" s="207">
        <v>2.6</v>
      </c>
      <c r="J30" s="207">
        <v>7.0000000000000007E-2</v>
      </c>
      <c r="K30" s="207">
        <v>0.1</v>
      </c>
      <c r="L30" s="207">
        <v>0.08</v>
      </c>
      <c r="M30" s="207">
        <v>7.0000000000000007E-2</v>
      </c>
      <c r="N30" s="207">
        <v>0.09</v>
      </c>
      <c r="O30" s="207">
        <v>0.05</v>
      </c>
      <c r="P30" s="207">
        <v>0.09</v>
      </c>
      <c r="Q30" s="207">
        <v>0</v>
      </c>
      <c r="R30" s="207">
        <v>7.0000000000000007E-2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0.68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-0.28999999999999998</v>
      </c>
      <c r="AL30" s="207">
        <v>-0.37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1</v>
      </c>
      <c r="D31" s="207">
        <v>0.16</v>
      </c>
      <c r="E31" s="207">
        <v>0</v>
      </c>
      <c r="F31" s="207">
        <v>0.39</v>
      </c>
      <c r="G31" s="207">
        <v>0.61</v>
      </c>
      <c r="H31" s="207">
        <v>0</v>
      </c>
      <c r="I31" s="207">
        <v>2.6</v>
      </c>
      <c r="J31" s="207">
        <v>7.0000000000000007E-2</v>
      </c>
      <c r="K31" s="207">
        <v>0.1</v>
      </c>
      <c r="L31" s="207">
        <v>0.08</v>
      </c>
      <c r="M31" s="207">
        <v>7.0000000000000007E-2</v>
      </c>
      <c r="N31" s="207">
        <v>0.09</v>
      </c>
      <c r="O31" s="207">
        <v>0.05</v>
      </c>
      <c r="P31" s="207">
        <v>0.09</v>
      </c>
      <c r="Q31" s="207">
        <v>0</v>
      </c>
      <c r="R31" s="207">
        <v>7.0000000000000007E-2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0.68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-0.28999999999999998</v>
      </c>
      <c r="AL31" s="207">
        <v>-0.37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1</v>
      </c>
      <c r="D32" s="207">
        <v>0.16</v>
      </c>
      <c r="E32" s="207">
        <v>0</v>
      </c>
      <c r="F32" s="207">
        <v>0.39</v>
      </c>
      <c r="G32" s="207">
        <v>0.61</v>
      </c>
      <c r="H32" s="207">
        <v>0</v>
      </c>
      <c r="I32" s="207">
        <v>2.6</v>
      </c>
      <c r="J32" s="207">
        <v>7.0000000000000007E-2</v>
      </c>
      <c r="K32" s="207">
        <v>0.1</v>
      </c>
      <c r="L32" s="207">
        <v>0.08</v>
      </c>
      <c r="M32" s="207">
        <v>7.0000000000000007E-2</v>
      </c>
      <c r="N32" s="207">
        <v>0.09</v>
      </c>
      <c r="O32" s="207">
        <v>0.05</v>
      </c>
      <c r="P32" s="207">
        <v>0.09</v>
      </c>
      <c r="Q32" s="207">
        <v>0</v>
      </c>
      <c r="R32" s="207">
        <v>7.0000000000000007E-2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0.68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-0.28999999999999998</v>
      </c>
      <c r="AL32" s="207">
        <v>-0.37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1</v>
      </c>
      <c r="D33" s="207">
        <v>0.16</v>
      </c>
      <c r="E33" s="207">
        <v>0</v>
      </c>
      <c r="F33" s="207">
        <v>0.39</v>
      </c>
      <c r="G33" s="207">
        <v>0.61</v>
      </c>
      <c r="H33" s="207">
        <v>0</v>
      </c>
      <c r="I33" s="207">
        <v>2.6</v>
      </c>
      <c r="J33" s="207">
        <v>7.0000000000000007E-2</v>
      </c>
      <c r="K33" s="207">
        <v>0.1</v>
      </c>
      <c r="L33" s="207">
        <v>0.08</v>
      </c>
      <c r="M33" s="207">
        <v>7.0000000000000007E-2</v>
      </c>
      <c r="N33" s="207">
        <v>0.09</v>
      </c>
      <c r="O33" s="207">
        <v>0.05</v>
      </c>
      <c r="P33" s="207">
        <v>0.09</v>
      </c>
      <c r="Q33" s="207">
        <v>0</v>
      </c>
      <c r="R33" s="207">
        <v>7.0000000000000007E-2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0.68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-0.28999999999999998</v>
      </c>
      <c r="AL33" s="207">
        <v>-0.37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1</v>
      </c>
      <c r="D34" s="207">
        <v>0.16</v>
      </c>
      <c r="E34" s="207">
        <v>0</v>
      </c>
      <c r="F34" s="207">
        <v>0.39</v>
      </c>
      <c r="G34" s="207">
        <v>0.61</v>
      </c>
      <c r="H34" s="207">
        <v>0</v>
      </c>
      <c r="I34" s="207">
        <v>2.6</v>
      </c>
      <c r="J34" s="207">
        <v>7.0000000000000007E-2</v>
      </c>
      <c r="K34" s="207">
        <v>0.1</v>
      </c>
      <c r="L34" s="207">
        <v>0.08</v>
      </c>
      <c r="M34" s="207">
        <v>7.0000000000000007E-2</v>
      </c>
      <c r="N34" s="207">
        <v>0.09</v>
      </c>
      <c r="O34" s="207">
        <v>0.05</v>
      </c>
      <c r="P34" s="207">
        <v>0.09</v>
      </c>
      <c r="Q34" s="207">
        <v>0</v>
      </c>
      <c r="R34" s="207">
        <v>7.0000000000000007E-2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0.68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-0.28999999999999998</v>
      </c>
      <c r="AL34" s="207">
        <v>-0.37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1</v>
      </c>
      <c r="D35" s="207">
        <v>0.16</v>
      </c>
      <c r="E35" s="207">
        <v>0</v>
      </c>
      <c r="F35" s="207">
        <v>0.39</v>
      </c>
      <c r="G35" s="207">
        <v>0.61</v>
      </c>
      <c r="H35" s="207">
        <v>0</v>
      </c>
      <c r="I35" s="207">
        <v>2.57</v>
      </c>
      <c r="J35" s="207">
        <v>7.0000000000000007E-2</v>
      </c>
      <c r="K35" s="207">
        <v>0.1</v>
      </c>
      <c r="L35" s="207">
        <v>0.08</v>
      </c>
      <c r="M35" s="207">
        <v>7.0000000000000007E-2</v>
      </c>
      <c r="N35" s="207">
        <v>0.09</v>
      </c>
      <c r="O35" s="207">
        <v>0.05</v>
      </c>
      <c r="P35" s="207">
        <v>0.09</v>
      </c>
      <c r="Q35" s="207">
        <v>0</v>
      </c>
      <c r="R35" s="207">
        <v>7.0000000000000007E-2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0.62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-0.28999999999999998</v>
      </c>
      <c r="AL35" s="207">
        <v>-0.37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1</v>
      </c>
      <c r="D36" s="207">
        <v>0.16</v>
      </c>
      <c r="E36" s="207">
        <v>0</v>
      </c>
      <c r="F36" s="207">
        <v>0.39</v>
      </c>
      <c r="G36" s="207">
        <v>0.61</v>
      </c>
      <c r="H36" s="207">
        <v>0</v>
      </c>
      <c r="I36" s="207">
        <v>2.57</v>
      </c>
      <c r="J36" s="207">
        <v>7.0000000000000007E-2</v>
      </c>
      <c r="K36" s="207">
        <v>0.1</v>
      </c>
      <c r="L36" s="207">
        <v>0.08</v>
      </c>
      <c r="M36" s="207">
        <v>7.0000000000000007E-2</v>
      </c>
      <c r="N36" s="207">
        <v>0.09</v>
      </c>
      <c r="O36" s="207">
        <v>0.05</v>
      </c>
      <c r="P36" s="207">
        <v>0.09</v>
      </c>
      <c r="Q36" s="207">
        <v>0</v>
      </c>
      <c r="R36" s="207">
        <v>7.0000000000000007E-2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0.62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-0.28999999999999998</v>
      </c>
      <c r="AL36" s="207">
        <v>-0.37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1</v>
      </c>
      <c r="D37" s="207">
        <v>0.16</v>
      </c>
      <c r="E37" s="207">
        <v>0</v>
      </c>
      <c r="F37" s="207">
        <v>0.39</v>
      </c>
      <c r="G37" s="207">
        <v>0.61</v>
      </c>
      <c r="H37" s="207">
        <v>0</v>
      </c>
      <c r="I37" s="207">
        <v>2.57</v>
      </c>
      <c r="J37" s="207">
        <v>7.0000000000000007E-2</v>
      </c>
      <c r="K37" s="207">
        <v>0.1</v>
      </c>
      <c r="L37" s="207">
        <v>0.08</v>
      </c>
      <c r="M37" s="207">
        <v>7.0000000000000007E-2</v>
      </c>
      <c r="N37" s="207">
        <v>0.09</v>
      </c>
      <c r="O37" s="207">
        <v>0.05</v>
      </c>
      <c r="P37" s="207">
        <v>0.09</v>
      </c>
      <c r="Q37" s="207">
        <v>0</v>
      </c>
      <c r="R37" s="207">
        <v>7.0000000000000007E-2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0.62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-0.28999999999999998</v>
      </c>
      <c r="AL37" s="207">
        <v>-0.37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1</v>
      </c>
      <c r="D38" s="207">
        <v>0.16</v>
      </c>
      <c r="E38" s="207">
        <v>0</v>
      </c>
      <c r="F38" s="207">
        <v>0.39</v>
      </c>
      <c r="G38" s="207">
        <v>0.61</v>
      </c>
      <c r="H38" s="207">
        <v>0</v>
      </c>
      <c r="I38" s="207">
        <v>2.57</v>
      </c>
      <c r="J38" s="207">
        <v>7.0000000000000007E-2</v>
      </c>
      <c r="K38" s="207">
        <v>0.1</v>
      </c>
      <c r="L38" s="207">
        <v>0.08</v>
      </c>
      <c r="M38" s="207">
        <v>7.0000000000000007E-2</v>
      </c>
      <c r="N38" s="207">
        <v>0.09</v>
      </c>
      <c r="O38" s="207">
        <v>0.05</v>
      </c>
      <c r="P38" s="207">
        <v>0.09</v>
      </c>
      <c r="Q38" s="207">
        <v>0</v>
      </c>
      <c r="R38" s="207">
        <v>7.0000000000000007E-2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0.62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-0.28999999999999998</v>
      </c>
      <c r="AL38" s="207">
        <v>-0.37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1</v>
      </c>
      <c r="D39" s="207">
        <v>0.16</v>
      </c>
      <c r="E39" s="207">
        <v>0</v>
      </c>
      <c r="F39" s="207">
        <v>0.39</v>
      </c>
      <c r="G39" s="207">
        <v>0.61</v>
      </c>
      <c r="H39" s="207">
        <v>0</v>
      </c>
      <c r="I39" s="207">
        <v>2.57</v>
      </c>
      <c r="J39" s="207">
        <v>7.0000000000000007E-2</v>
      </c>
      <c r="K39" s="207">
        <v>0.1</v>
      </c>
      <c r="L39" s="207">
        <v>0.08</v>
      </c>
      <c r="M39" s="207">
        <v>7.0000000000000007E-2</v>
      </c>
      <c r="N39" s="207">
        <v>0.09</v>
      </c>
      <c r="O39" s="207">
        <v>0.05</v>
      </c>
      <c r="P39" s="207">
        <v>0.09</v>
      </c>
      <c r="Q39" s="207">
        <v>0</v>
      </c>
      <c r="R39" s="207">
        <v>7.0000000000000007E-2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0.62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-0.28999999999999998</v>
      </c>
      <c r="AL39" s="207">
        <v>-0.37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1</v>
      </c>
      <c r="D40" s="207">
        <v>0.16</v>
      </c>
      <c r="E40" s="207">
        <v>0</v>
      </c>
      <c r="F40" s="207">
        <v>0.39</v>
      </c>
      <c r="G40" s="207">
        <v>0.61</v>
      </c>
      <c r="H40" s="207">
        <v>0</v>
      </c>
      <c r="I40" s="207">
        <v>2.57</v>
      </c>
      <c r="J40" s="207">
        <v>7.0000000000000007E-2</v>
      </c>
      <c r="K40" s="207">
        <v>0.1</v>
      </c>
      <c r="L40" s="207">
        <v>0.08</v>
      </c>
      <c r="M40" s="207">
        <v>7.0000000000000007E-2</v>
      </c>
      <c r="N40" s="207">
        <v>0.09</v>
      </c>
      <c r="O40" s="207">
        <v>0.05</v>
      </c>
      <c r="P40" s="207">
        <v>0.09</v>
      </c>
      <c r="Q40" s="207">
        <v>0</v>
      </c>
      <c r="R40" s="207">
        <v>7.0000000000000007E-2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0.62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-0.28999999999999998</v>
      </c>
      <c r="AL40" s="207">
        <v>-0.37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1</v>
      </c>
      <c r="D41" s="207">
        <v>0.16</v>
      </c>
      <c r="E41" s="207">
        <v>0</v>
      </c>
      <c r="F41" s="207">
        <v>0.39</v>
      </c>
      <c r="G41" s="207">
        <v>0.61</v>
      </c>
      <c r="H41" s="207">
        <v>0</v>
      </c>
      <c r="I41" s="207">
        <v>2.57</v>
      </c>
      <c r="J41" s="207">
        <v>7.0000000000000007E-2</v>
      </c>
      <c r="K41" s="207">
        <v>0.1</v>
      </c>
      <c r="L41" s="207">
        <v>0.08</v>
      </c>
      <c r="M41" s="207">
        <v>7.0000000000000007E-2</v>
      </c>
      <c r="N41" s="207">
        <v>0.09</v>
      </c>
      <c r="O41" s="207">
        <v>0.05</v>
      </c>
      <c r="P41" s="207">
        <v>0.09</v>
      </c>
      <c r="Q41" s="207">
        <v>0</v>
      </c>
      <c r="R41" s="207">
        <v>7.0000000000000007E-2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0.62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-0.28999999999999998</v>
      </c>
      <c r="AL41" s="207">
        <v>-0.37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1</v>
      </c>
      <c r="D42" s="207">
        <v>0.16</v>
      </c>
      <c r="E42" s="207">
        <v>0</v>
      </c>
      <c r="F42" s="207">
        <v>0.39</v>
      </c>
      <c r="G42" s="207">
        <v>0.61</v>
      </c>
      <c r="H42" s="207">
        <v>0</v>
      </c>
      <c r="I42" s="207">
        <v>2.57</v>
      </c>
      <c r="J42" s="207">
        <v>7.0000000000000007E-2</v>
      </c>
      <c r="K42" s="207">
        <v>0.1</v>
      </c>
      <c r="L42" s="207">
        <v>0.08</v>
      </c>
      <c r="M42" s="207">
        <v>7.0000000000000007E-2</v>
      </c>
      <c r="N42" s="207">
        <v>0.09</v>
      </c>
      <c r="O42" s="207">
        <v>0.05</v>
      </c>
      <c r="P42" s="207">
        <v>0.09</v>
      </c>
      <c r="Q42" s="207">
        <v>0</v>
      </c>
      <c r="R42" s="207">
        <v>7.0000000000000007E-2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0.62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-0.28999999999999998</v>
      </c>
      <c r="AL42" s="207">
        <v>-0.37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0.99</v>
      </c>
      <c r="D43" s="207">
        <v>0.16</v>
      </c>
      <c r="E43" s="207">
        <v>0</v>
      </c>
      <c r="F43" s="207">
        <v>0.39</v>
      </c>
      <c r="G43" s="207">
        <v>0.61</v>
      </c>
      <c r="H43" s="207">
        <v>0</v>
      </c>
      <c r="I43" s="207">
        <v>2.57</v>
      </c>
      <c r="J43" s="207">
        <v>7.0000000000000007E-2</v>
      </c>
      <c r="K43" s="207">
        <v>0.1</v>
      </c>
      <c r="L43" s="207">
        <v>0.08</v>
      </c>
      <c r="M43" s="207">
        <v>7.0000000000000007E-2</v>
      </c>
      <c r="N43" s="207">
        <v>0.09</v>
      </c>
      <c r="O43" s="207">
        <v>0.05</v>
      </c>
      <c r="P43" s="207">
        <v>0.09</v>
      </c>
      <c r="Q43" s="207">
        <v>0</v>
      </c>
      <c r="R43" s="207">
        <v>0.05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0.63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-0.28999999999999998</v>
      </c>
      <c r="AL43" s="207">
        <v>-0.37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0.99</v>
      </c>
      <c r="D44" s="207">
        <v>0.16</v>
      </c>
      <c r="E44" s="207">
        <v>0</v>
      </c>
      <c r="F44" s="207">
        <v>0.39</v>
      </c>
      <c r="G44" s="207">
        <v>0.61</v>
      </c>
      <c r="H44" s="207">
        <v>0</v>
      </c>
      <c r="I44" s="207">
        <v>2.57</v>
      </c>
      <c r="J44" s="207">
        <v>7.0000000000000007E-2</v>
      </c>
      <c r="K44" s="207">
        <v>0.1</v>
      </c>
      <c r="L44" s="207">
        <v>0.11</v>
      </c>
      <c r="M44" s="207">
        <v>7.0000000000000007E-2</v>
      </c>
      <c r="N44" s="207">
        <v>0.09</v>
      </c>
      <c r="O44" s="207">
        <v>0.05</v>
      </c>
      <c r="P44" s="207">
        <v>0.09</v>
      </c>
      <c r="Q44" s="207">
        <v>0</v>
      </c>
      <c r="R44" s="207">
        <v>7.0000000000000007E-2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0.63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-0.28999999999999998</v>
      </c>
      <c r="AL44" s="207">
        <v>-0.37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0.99</v>
      </c>
      <c r="D45" s="207">
        <v>0.16</v>
      </c>
      <c r="E45" s="207">
        <v>0</v>
      </c>
      <c r="F45" s="207">
        <v>0.39</v>
      </c>
      <c r="G45" s="207">
        <v>0.61</v>
      </c>
      <c r="H45" s="207">
        <v>0</v>
      </c>
      <c r="I45" s="207">
        <v>2.57</v>
      </c>
      <c r="J45" s="207">
        <v>7.0000000000000007E-2</v>
      </c>
      <c r="K45" s="207">
        <v>0.1</v>
      </c>
      <c r="L45" s="207">
        <v>0.08</v>
      </c>
      <c r="M45" s="207">
        <v>7.0000000000000007E-2</v>
      </c>
      <c r="N45" s="207">
        <v>0.09</v>
      </c>
      <c r="O45" s="207">
        <v>0.05</v>
      </c>
      <c r="P45" s="207">
        <v>0.09</v>
      </c>
      <c r="Q45" s="207">
        <v>0.03</v>
      </c>
      <c r="R45" s="207">
        <v>7.0000000000000007E-2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0.63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-0.28999999999999998</v>
      </c>
      <c r="AL45" s="207">
        <v>-0.37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0.99</v>
      </c>
      <c r="D46" s="207">
        <v>0.16</v>
      </c>
      <c r="E46" s="207">
        <v>0</v>
      </c>
      <c r="F46" s="207">
        <v>0.39</v>
      </c>
      <c r="G46" s="207">
        <v>0.61</v>
      </c>
      <c r="H46" s="207">
        <v>0</v>
      </c>
      <c r="I46" s="207">
        <v>2.57</v>
      </c>
      <c r="J46" s="207">
        <v>7.0000000000000007E-2</v>
      </c>
      <c r="K46" s="207">
        <v>0.1</v>
      </c>
      <c r="L46" s="207">
        <v>0.08</v>
      </c>
      <c r="M46" s="207">
        <v>7.0000000000000007E-2</v>
      </c>
      <c r="N46" s="207">
        <v>0.09</v>
      </c>
      <c r="O46" s="207">
        <v>0.05</v>
      </c>
      <c r="P46" s="207">
        <v>0.09</v>
      </c>
      <c r="Q46" s="207">
        <v>0.03</v>
      </c>
      <c r="R46" s="207">
        <v>7.0000000000000007E-2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0.63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-0.28999999999999998</v>
      </c>
      <c r="AL46" s="207">
        <v>-0.37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0.99</v>
      </c>
      <c r="D47" s="207">
        <v>0.16</v>
      </c>
      <c r="E47" s="207">
        <v>0</v>
      </c>
      <c r="F47" s="207">
        <v>0.39</v>
      </c>
      <c r="G47" s="207">
        <v>0.61</v>
      </c>
      <c r="H47" s="207">
        <v>0</v>
      </c>
      <c r="I47" s="207">
        <v>2.57</v>
      </c>
      <c r="J47" s="207">
        <v>7.0000000000000007E-2</v>
      </c>
      <c r="K47" s="207">
        <v>0.1</v>
      </c>
      <c r="L47" s="207">
        <v>0.08</v>
      </c>
      <c r="M47" s="207">
        <v>7.0000000000000007E-2</v>
      </c>
      <c r="N47" s="207">
        <v>0.09</v>
      </c>
      <c r="O47" s="207">
        <v>0.05</v>
      </c>
      <c r="P47" s="207">
        <v>0.09</v>
      </c>
      <c r="Q47" s="207">
        <v>0.05</v>
      </c>
      <c r="R47" s="207">
        <v>0.08</v>
      </c>
      <c r="S47" s="207">
        <v>7.0000000000000007E-2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0.63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-0.37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0.99</v>
      </c>
      <c r="D48" s="207">
        <v>0.16</v>
      </c>
      <c r="E48" s="207">
        <v>0</v>
      </c>
      <c r="F48" s="207">
        <v>0.39</v>
      </c>
      <c r="G48" s="207">
        <v>0.61</v>
      </c>
      <c r="H48" s="207">
        <v>0</v>
      </c>
      <c r="I48" s="207">
        <v>2.57</v>
      </c>
      <c r="J48" s="207">
        <v>7.0000000000000007E-2</v>
      </c>
      <c r="K48" s="207">
        <v>0.1</v>
      </c>
      <c r="L48" s="207">
        <v>0.08</v>
      </c>
      <c r="M48" s="207">
        <v>7.0000000000000007E-2</v>
      </c>
      <c r="N48" s="207">
        <v>0.09</v>
      </c>
      <c r="O48" s="207">
        <v>0.05</v>
      </c>
      <c r="P48" s="207">
        <v>0.09</v>
      </c>
      <c r="Q48" s="207">
        <v>0.05</v>
      </c>
      <c r="R48" s="207">
        <v>7.0000000000000007E-2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0.63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-0.37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0.99</v>
      </c>
      <c r="D49" s="207">
        <v>0.16</v>
      </c>
      <c r="E49" s="207">
        <v>0</v>
      </c>
      <c r="F49" s="207">
        <v>0.39</v>
      </c>
      <c r="G49" s="207">
        <v>0.61</v>
      </c>
      <c r="H49" s="207">
        <v>0</v>
      </c>
      <c r="I49" s="207">
        <v>2.57</v>
      </c>
      <c r="J49" s="207">
        <v>7.0000000000000007E-2</v>
      </c>
      <c r="K49" s="207">
        <v>0.1</v>
      </c>
      <c r="L49" s="207">
        <v>0.08</v>
      </c>
      <c r="M49" s="207">
        <v>7.0000000000000007E-2</v>
      </c>
      <c r="N49" s="207">
        <v>0.09</v>
      </c>
      <c r="O49" s="207">
        <v>0.05</v>
      </c>
      <c r="P49" s="207">
        <v>0.09</v>
      </c>
      <c r="Q49" s="207">
        <v>0.05</v>
      </c>
      <c r="R49" s="207">
        <v>7.0000000000000007E-2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0.63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-0.37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0.99</v>
      </c>
      <c r="D50" s="207">
        <v>0.16</v>
      </c>
      <c r="E50" s="207">
        <v>0</v>
      </c>
      <c r="F50" s="207">
        <v>0.39</v>
      </c>
      <c r="G50" s="207">
        <v>0.61</v>
      </c>
      <c r="H50" s="207">
        <v>0</v>
      </c>
      <c r="I50" s="207">
        <v>2.57</v>
      </c>
      <c r="J50" s="207">
        <v>7.0000000000000007E-2</v>
      </c>
      <c r="K50" s="207">
        <v>0.1</v>
      </c>
      <c r="L50" s="207">
        <v>0.08</v>
      </c>
      <c r="M50" s="207">
        <v>7.0000000000000007E-2</v>
      </c>
      <c r="N50" s="207">
        <v>0.09</v>
      </c>
      <c r="O50" s="207">
        <v>0.05</v>
      </c>
      <c r="P50" s="207">
        <v>0.09</v>
      </c>
      <c r="Q50" s="207">
        <v>0.05</v>
      </c>
      <c r="R50" s="207">
        <v>7.0000000000000007E-2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0.63</v>
      </c>
      <c r="AD50" s="207">
        <v>1.48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-0.37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0.99</v>
      </c>
      <c r="D51" s="207">
        <v>0.16</v>
      </c>
      <c r="E51" s="207">
        <v>0</v>
      </c>
      <c r="F51" s="207">
        <v>0.39</v>
      </c>
      <c r="G51" s="207">
        <v>0.61</v>
      </c>
      <c r="H51" s="207">
        <v>0</v>
      </c>
      <c r="I51" s="207">
        <v>2.57</v>
      </c>
      <c r="J51" s="207">
        <v>7.0000000000000007E-2</v>
      </c>
      <c r="K51" s="207">
        <v>0.1</v>
      </c>
      <c r="L51" s="207">
        <v>0.08</v>
      </c>
      <c r="M51" s="207">
        <v>7.0000000000000007E-2</v>
      </c>
      <c r="N51" s="207">
        <v>0.09</v>
      </c>
      <c r="O51" s="207">
        <v>0.05</v>
      </c>
      <c r="P51" s="207">
        <v>0.09</v>
      </c>
      <c r="Q51" s="207">
        <v>0.05</v>
      </c>
      <c r="R51" s="207">
        <v>7.0000000000000007E-2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0.63</v>
      </c>
      <c r="AD51" s="207">
        <v>1.48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-0.3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0.99</v>
      </c>
      <c r="D52" s="207">
        <v>0.16</v>
      </c>
      <c r="E52" s="207">
        <v>0</v>
      </c>
      <c r="F52" s="207">
        <v>0.39</v>
      </c>
      <c r="G52" s="207">
        <v>0.61</v>
      </c>
      <c r="H52" s="207">
        <v>0</v>
      </c>
      <c r="I52" s="207">
        <v>2.57</v>
      </c>
      <c r="J52" s="207">
        <v>7.0000000000000007E-2</v>
      </c>
      <c r="K52" s="207">
        <v>0.1</v>
      </c>
      <c r="L52" s="207">
        <v>0.08</v>
      </c>
      <c r="M52" s="207">
        <v>7.0000000000000007E-2</v>
      </c>
      <c r="N52" s="207">
        <v>0.09</v>
      </c>
      <c r="O52" s="207">
        <v>0.05</v>
      </c>
      <c r="P52" s="207">
        <v>0.09</v>
      </c>
      <c r="Q52" s="207">
        <v>0.05</v>
      </c>
      <c r="R52" s="207">
        <v>7.0000000000000007E-2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0.63</v>
      </c>
      <c r="AD52" s="207">
        <v>1.48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-0.3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0.99</v>
      </c>
      <c r="D53" s="207">
        <v>0.16</v>
      </c>
      <c r="E53" s="207">
        <v>0</v>
      </c>
      <c r="F53" s="207">
        <v>0.39</v>
      </c>
      <c r="G53" s="207">
        <v>0.61</v>
      </c>
      <c r="H53" s="207">
        <v>0</v>
      </c>
      <c r="I53" s="207">
        <v>2.57</v>
      </c>
      <c r="J53" s="207">
        <v>7.0000000000000007E-2</v>
      </c>
      <c r="K53" s="207">
        <v>0.1</v>
      </c>
      <c r="L53" s="207">
        <v>0.08</v>
      </c>
      <c r="M53" s="207">
        <v>7.0000000000000007E-2</v>
      </c>
      <c r="N53" s="207">
        <v>0.09</v>
      </c>
      <c r="O53" s="207">
        <v>0.05</v>
      </c>
      <c r="P53" s="207">
        <v>0.09</v>
      </c>
      <c r="Q53" s="207">
        <v>0.03</v>
      </c>
      <c r="R53" s="207">
        <v>7.0000000000000007E-2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1.48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-0.37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0.99</v>
      </c>
      <c r="D54" s="207">
        <v>0.16</v>
      </c>
      <c r="E54" s="207">
        <v>0</v>
      </c>
      <c r="F54" s="207">
        <v>0.39</v>
      </c>
      <c r="G54" s="207">
        <v>0.61</v>
      </c>
      <c r="H54" s="207">
        <v>0</v>
      </c>
      <c r="I54" s="207">
        <v>2.57</v>
      </c>
      <c r="J54" s="207">
        <v>7.0000000000000007E-2</v>
      </c>
      <c r="K54" s="207">
        <v>0.1</v>
      </c>
      <c r="L54" s="207">
        <v>0.08</v>
      </c>
      <c r="M54" s="207">
        <v>7.0000000000000007E-2</v>
      </c>
      <c r="N54" s="207">
        <v>0.09</v>
      </c>
      <c r="O54" s="207">
        <v>0.05</v>
      </c>
      <c r="P54" s="207">
        <v>0.09</v>
      </c>
      <c r="Q54" s="207">
        <v>0.03</v>
      </c>
      <c r="R54" s="207">
        <v>7.0000000000000007E-2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1.48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-0.37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0.99</v>
      </c>
      <c r="D55" s="207">
        <v>0.16</v>
      </c>
      <c r="E55" s="207">
        <v>0</v>
      </c>
      <c r="F55" s="207">
        <v>0.39</v>
      </c>
      <c r="G55" s="207">
        <v>0.61</v>
      </c>
      <c r="H55" s="207">
        <v>0</v>
      </c>
      <c r="I55" s="207">
        <v>2.57</v>
      </c>
      <c r="J55" s="207">
        <v>7.0000000000000007E-2</v>
      </c>
      <c r="K55" s="207">
        <v>0.1</v>
      </c>
      <c r="L55" s="207">
        <v>0.08</v>
      </c>
      <c r="M55" s="207">
        <v>7.0000000000000007E-2</v>
      </c>
      <c r="N55" s="207">
        <v>0.09</v>
      </c>
      <c r="O55" s="207">
        <v>0.05</v>
      </c>
      <c r="P55" s="207">
        <v>0.09</v>
      </c>
      <c r="Q55" s="207">
        <v>0</v>
      </c>
      <c r="R55" s="207">
        <v>7.0000000000000007E-2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1.48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-0.37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0.99</v>
      </c>
      <c r="D56" s="207">
        <v>0.16</v>
      </c>
      <c r="E56" s="207">
        <v>0</v>
      </c>
      <c r="F56" s="207">
        <v>0.39</v>
      </c>
      <c r="G56" s="207">
        <v>0.61</v>
      </c>
      <c r="H56" s="207">
        <v>0</v>
      </c>
      <c r="I56" s="207">
        <v>2.57</v>
      </c>
      <c r="J56" s="207">
        <v>7.0000000000000007E-2</v>
      </c>
      <c r="K56" s="207">
        <v>0.1</v>
      </c>
      <c r="L56" s="207">
        <v>0.08</v>
      </c>
      <c r="M56" s="207">
        <v>7.0000000000000007E-2</v>
      </c>
      <c r="N56" s="207">
        <v>0.09</v>
      </c>
      <c r="O56" s="207">
        <v>0.05</v>
      </c>
      <c r="P56" s="207">
        <v>0.09</v>
      </c>
      <c r="Q56" s="207">
        <v>0</v>
      </c>
      <c r="R56" s="207">
        <v>7.0000000000000007E-2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-0.37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0.99</v>
      </c>
      <c r="D57" s="207">
        <v>0.16</v>
      </c>
      <c r="E57" s="207">
        <v>0</v>
      </c>
      <c r="F57" s="207">
        <v>0.39</v>
      </c>
      <c r="G57" s="207">
        <v>0.61</v>
      </c>
      <c r="H57" s="207">
        <v>0</v>
      </c>
      <c r="I57" s="207">
        <v>2.57</v>
      </c>
      <c r="J57" s="207">
        <v>7.0000000000000007E-2</v>
      </c>
      <c r="K57" s="207">
        <v>0.1</v>
      </c>
      <c r="L57" s="207">
        <v>0.08</v>
      </c>
      <c r="M57" s="207">
        <v>7.0000000000000007E-2</v>
      </c>
      <c r="N57" s="207">
        <v>0.09</v>
      </c>
      <c r="O57" s="207">
        <v>0.05</v>
      </c>
      <c r="P57" s="207">
        <v>0.09</v>
      </c>
      <c r="Q57" s="207">
        <v>0</v>
      </c>
      <c r="R57" s="207">
        <v>7.0000000000000007E-2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-0.37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0.99</v>
      </c>
      <c r="D58" s="207">
        <v>0.16</v>
      </c>
      <c r="E58" s="207">
        <v>0</v>
      </c>
      <c r="F58" s="207">
        <v>0.39</v>
      </c>
      <c r="G58" s="207">
        <v>0.61</v>
      </c>
      <c r="H58" s="207">
        <v>0</v>
      </c>
      <c r="I58" s="207">
        <v>2.57</v>
      </c>
      <c r="J58" s="207">
        <v>7.0000000000000007E-2</v>
      </c>
      <c r="K58" s="207">
        <v>0.1</v>
      </c>
      <c r="L58" s="207">
        <v>0.08</v>
      </c>
      <c r="M58" s="207">
        <v>7.0000000000000007E-2</v>
      </c>
      <c r="N58" s="207">
        <v>0.09</v>
      </c>
      <c r="O58" s="207">
        <v>0.05</v>
      </c>
      <c r="P58" s="207">
        <v>0.09</v>
      </c>
      <c r="Q58" s="207">
        <v>0</v>
      </c>
      <c r="R58" s="207">
        <v>7.0000000000000007E-2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1.48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-0.37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0.99</v>
      </c>
      <c r="D59" s="207">
        <v>0.16</v>
      </c>
      <c r="E59" s="207">
        <v>0</v>
      </c>
      <c r="F59" s="207">
        <v>0.39</v>
      </c>
      <c r="G59" s="207">
        <v>0.61</v>
      </c>
      <c r="H59" s="207">
        <v>0</v>
      </c>
      <c r="I59" s="207">
        <v>2.57</v>
      </c>
      <c r="J59" s="207">
        <v>7.0000000000000007E-2</v>
      </c>
      <c r="K59" s="207">
        <v>0.1</v>
      </c>
      <c r="L59" s="207">
        <v>0.08</v>
      </c>
      <c r="M59" s="207">
        <v>7.0000000000000007E-2</v>
      </c>
      <c r="N59" s="207">
        <v>0.09</v>
      </c>
      <c r="O59" s="207">
        <v>0.05</v>
      </c>
      <c r="P59" s="207">
        <v>0.09</v>
      </c>
      <c r="Q59" s="207">
        <v>0</v>
      </c>
      <c r="R59" s="207">
        <v>7.0000000000000007E-2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1.48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-0.37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0.99</v>
      </c>
      <c r="D60" s="207">
        <v>0.16</v>
      </c>
      <c r="E60" s="207">
        <v>0</v>
      </c>
      <c r="F60" s="207">
        <v>0.39</v>
      </c>
      <c r="G60" s="207">
        <v>0.61</v>
      </c>
      <c r="H60" s="207">
        <v>0</v>
      </c>
      <c r="I60" s="207">
        <v>2.57</v>
      </c>
      <c r="J60" s="207">
        <v>7.0000000000000007E-2</v>
      </c>
      <c r="K60" s="207">
        <v>0.1</v>
      </c>
      <c r="L60" s="207">
        <v>0.08</v>
      </c>
      <c r="M60" s="207">
        <v>7.0000000000000007E-2</v>
      </c>
      <c r="N60" s="207">
        <v>0.09</v>
      </c>
      <c r="O60" s="207">
        <v>0.05</v>
      </c>
      <c r="P60" s="207">
        <v>0.09</v>
      </c>
      <c r="Q60" s="207">
        <v>0</v>
      </c>
      <c r="R60" s="207">
        <v>7.0000000000000007E-2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1.48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-0.37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0.99</v>
      </c>
      <c r="D61" s="207">
        <v>0.16</v>
      </c>
      <c r="E61" s="207">
        <v>0</v>
      </c>
      <c r="F61" s="207">
        <v>0.39</v>
      </c>
      <c r="G61" s="207">
        <v>0.61</v>
      </c>
      <c r="H61" s="207">
        <v>0</v>
      </c>
      <c r="I61" s="207">
        <v>2.57</v>
      </c>
      <c r="J61" s="207">
        <v>7.0000000000000007E-2</v>
      </c>
      <c r="K61" s="207">
        <v>0.1</v>
      </c>
      <c r="L61" s="207">
        <v>0.08</v>
      </c>
      <c r="M61" s="207">
        <v>7.0000000000000007E-2</v>
      </c>
      <c r="N61" s="207">
        <v>0.09</v>
      </c>
      <c r="O61" s="207">
        <v>0.05</v>
      </c>
      <c r="P61" s="207">
        <v>0.09</v>
      </c>
      <c r="Q61" s="207">
        <v>0</v>
      </c>
      <c r="R61" s="207">
        <v>7.0000000000000007E-2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1.48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-0.37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0.99</v>
      </c>
      <c r="D62" s="207">
        <v>0.16</v>
      </c>
      <c r="E62" s="207">
        <v>0</v>
      </c>
      <c r="F62" s="207">
        <v>0.39</v>
      </c>
      <c r="G62" s="207">
        <v>0.61</v>
      </c>
      <c r="H62" s="207">
        <v>0</v>
      </c>
      <c r="I62" s="207">
        <v>2.57</v>
      </c>
      <c r="J62" s="207">
        <v>7.0000000000000007E-2</v>
      </c>
      <c r="K62" s="207">
        <v>0.1</v>
      </c>
      <c r="L62" s="207">
        <v>0.08</v>
      </c>
      <c r="M62" s="207">
        <v>7.0000000000000007E-2</v>
      </c>
      <c r="N62" s="207">
        <v>0.09</v>
      </c>
      <c r="O62" s="207">
        <v>0.05</v>
      </c>
      <c r="P62" s="207">
        <v>0.09</v>
      </c>
      <c r="Q62" s="207">
        <v>0</v>
      </c>
      <c r="R62" s="207">
        <v>7.0000000000000007E-2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-0.37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0.99</v>
      </c>
      <c r="D63" s="207">
        <v>0.16</v>
      </c>
      <c r="E63" s="207">
        <v>0</v>
      </c>
      <c r="F63" s="207">
        <v>0.39</v>
      </c>
      <c r="G63" s="207">
        <v>0.61</v>
      </c>
      <c r="H63" s="207">
        <v>0</v>
      </c>
      <c r="I63" s="207">
        <v>2.57</v>
      </c>
      <c r="J63" s="207">
        <v>7.0000000000000007E-2</v>
      </c>
      <c r="K63" s="207">
        <v>0.19</v>
      </c>
      <c r="L63" s="207">
        <v>0.08</v>
      </c>
      <c r="M63" s="207">
        <v>7.0000000000000007E-2</v>
      </c>
      <c r="N63" s="207">
        <v>0.09</v>
      </c>
      <c r="O63" s="207">
        <v>0.05</v>
      </c>
      <c r="P63" s="207">
        <v>0.09</v>
      </c>
      <c r="Q63" s="207">
        <v>0</v>
      </c>
      <c r="R63" s="207">
        <v>7.0000000000000007E-2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-0.37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0.99</v>
      </c>
      <c r="D64" s="207">
        <v>0.16</v>
      </c>
      <c r="E64" s="207">
        <v>0</v>
      </c>
      <c r="F64" s="207">
        <v>0.39</v>
      </c>
      <c r="G64" s="207">
        <v>0.61</v>
      </c>
      <c r="H64" s="207">
        <v>0</v>
      </c>
      <c r="I64" s="207">
        <v>2.57</v>
      </c>
      <c r="J64" s="207">
        <v>7.0000000000000007E-2</v>
      </c>
      <c r="K64" s="207">
        <v>0.1</v>
      </c>
      <c r="L64" s="207">
        <v>0.08</v>
      </c>
      <c r="M64" s="207">
        <v>7.0000000000000007E-2</v>
      </c>
      <c r="N64" s="207">
        <v>0.09</v>
      </c>
      <c r="O64" s="207">
        <v>0.05</v>
      </c>
      <c r="P64" s="207">
        <v>0.09</v>
      </c>
      <c r="Q64" s="207">
        <v>0</v>
      </c>
      <c r="R64" s="207">
        <v>7.0000000000000007E-2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-0.37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0.99</v>
      </c>
      <c r="D65" s="207">
        <v>0.16</v>
      </c>
      <c r="E65" s="207">
        <v>0</v>
      </c>
      <c r="F65" s="207">
        <v>0.39</v>
      </c>
      <c r="G65" s="207">
        <v>0.61</v>
      </c>
      <c r="H65" s="207">
        <v>0</v>
      </c>
      <c r="I65" s="207">
        <v>2.57</v>
      </c>
      <c r="J65" s="207">
        <v>7.0000000000000007E-2</v>
      </c>
      <c r="K65" s="207">
        <v>0.1</v>
      </c>
      <c r="L65" s="207">
        <v>0.08</v>
      </c>
      <c r="M65" s="207">
        <v>7.0000000000000007E-2</v>
      </c>
      <c r="N65" s="207">
        <v>0.09</v>
      </c>
      <c r="O65" s="207">
        <v>0.05</v>
      </c>
      <c r="P65" s="207">
        <v>0.09</v>
      </c>
      <c r="Q65" s="207">
        <v>0</v>
      </c>
      <c r="R65" s="207">
        <v>7.0000000000000007E-2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-0.37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0.99</v>
      </c>
      <c r="D66" s="207">
        <v>0.16</v>
      </c>
      <c r="E66" s="207">
        <v>0</v>
      </c>
      <c r="F66" s="207">
        <v>0.39</v>
      </c>
      <c r="G66" s="207">
        <v>0.61</v>
      </c>
      <c r="H66" s="207">
        <v>0</v>
      </c>
      <c r="I66" s="207">
        <v>2.57</v>
      </c>
      <c r="J66" s="207">
        <v>7.0000000000000007E-2</v>
      </c>
      <c r="K66" s="207">
        <v>0.1</v>
      </c>
      <c r="L66" s="207">
        <v>0.1</v>
      </c>
      <c r="M66" s="207">
        <v>7.0000000000000007E-2</v>
      </c>
      <c r="N66" s="207">
        <v>0.09</v>
      </c>
      <c r="O66" s="207">
        <v>0.05</v>
      </c>
      <c r="P66" s="207">
        <v>0.09</v>
      </c>
      <c r="Q66" s="207">
        <v>0</v>
      </c>
      <c r="R66" s="207">
        <v>7.0000000000000007E-2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-0.37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0.99</v>
      </c>
      <c r="D67" s="207">
        <v>0.16</v>
      </c>
      <c r="E67" s="207">
        <v>0</v>
      </c>
      <c r="F67" s="207">
        <v>0.39</v>
      </c>
      <c r="G67" s="207">
        <v>0.61</v>
      </c>
      <c r="H67" s="207">
        <v>0</v>
      </c>
      <c r="I67" s="207">
        <v>2.57</v>
      </c>
      <c r="J67" s="207">
        <v>7.0000000000000007E-2</v>
      </c>
      <c r="K67" s="207">
        <v>0.1</v>
      </c>
      <c r="L67" s="207">
        <v>0</v>
      </c>
      <c r="M67" s="207">
        <v>7.0000000000000007E-2</v>
      </c>
      <c r="N67" s="207">
        <v>0.09</v>
      </c>
      <c r="O67" s="207">
        <v>0.05</v>
      </c>
      <c r="P67" s="207">
        <v>0.09</v>
      </c>
      <c r="Q67" s="207">
        <v>0</v>
      </c>
      <c r="R67" s="207">
        <v>0.05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-0.37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0.99</v>
      </c>
      <c r="D68" s="207">
        <v>0.16</v>
      </c>
      <c r="E68" s="207">
        <v>0</v>
      </c>
      <c r="F68" s="207">
        <v>0.39</v>
      </c>
      <c r="G68" s="207">
        <v>0.61</v>
      </c>
      <c r="H68" s="207">
        <v>0</v>
      </c>
      <c r="I68" s="207">
        <v>2.57</v>
      </c>
      <c r="J68" s="207">
        <v>7.0000000000000007E-2</v>
      </c>
      <c r="K68" s="207">
        <v>0.1</v>
      </c>
      <c r="L68" s="207">
        <v>0.08</v>
      </c>
      <c r="M68" s="207">
        <v>7.0000000000000007E-2</v>
      </c>
      <c r="N68" s="207">
        <v>0.09</v>
      </c>
      <c r="O68" s="207">
        <v>0.05</v>
      </c>
      <c r="P68" s="207">
        <v>0.09</v>
      </c>
      <c r="Q68" s="207">
        <v>0</v>
      </c>
      <c r="R68" s="207">
        <v>0.05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-0.37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0.99</v>
      </c>
      <c r="D69" s="207">
        <v>0.16</v>
      </c>
      <c r="E69" s="207">
        <v>0</v>
      </c>
      <c r="F69" s="207">
        <v>0.39</v>
      </c>
      <c r="G69" s="207">
        <v>0.61</v>
      </c>
      <c r="H69" s="207">
        <v>0</v>
      </c>
      <c r="I69" s="207">
        <v>2.57</v>
      </c>
      <c r="J69" s="207">
        <v>7.0000000000000007E-2</v>
      </c>
      <c r="K69" s="207">
        <v>0.1</v>
      </c>
      <c r="L69" s="207">
        <v>0.08</v>
      </c>
      <c r="M69" s="207">
        <v>7.0000000000000007E-2</v>
      </c>
      <c r="N69" s="207">
        <v>0.09</v>
      </c>
      <c r="O69" s="207">
        <v>0.05</v>
      </c>
      <c r="P69" s="207">
        <v>0.09</v>
      </c>
      <c r="Q69" s="207">
        <v>0</v>
      </c>
      <c r="R69" s="207">
        <v>0.05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0.63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-0.37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0.99</v>
      </c>
      <c r="D70" s="207">
        <v>0.16</v>
      </c>
      <c r="E70" s="207">
        <v>0</v>
      </c>
      <c r="F70" s="207">
        <v>0.39</v>
      </c>
      <c r="G70" s="207">
        <v>0.61</v>
      </c>
      <c r="H70" s="207">
        <v>0</v>
      </c>
      <c r="I70" s="207">
        <v>2.57</v>
      </c>
      <c r="J70" s="207">
        <v>7.0000000000000007E-2</v>
      </c>
      <c r="K70" s="207">
        <v>0.1</v>
      </c>
      <c r="L70" s="207">
        <v>0.08</v>
      </c>
      <c r="M70" s="207">
        <v>7.0000000000000007E-2</v>
      </c>
      <c r="N70" s="207">
        <v>0.09</v>
      </c>
      <c r="O70" s="207">
        <v>0.05</v>
      </c>
      <c r="P70" s="207">
        <v>0.09</v>
      </c>
      <c r="Q70" s="207">
        <v>0</v>
      </c>
      <c r="R70" s="207">
        <v>0.05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0.63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-0.37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0.99</v>
      </c>
      <c r="D71" s="207">
        <v>0.16</v>
      </c>
      <c r="E71" s="207">
        <v>0</v>
      </c>
      <c r="F71" s="207">
        <v>0.39</v>
      </c>
      <c r="G71" s="207">
        <v>0.61</v>
      </c>
      <c r="H71" s="207">
        <v>0</v>
      </c>
      <c r="I71" s="207">
        <v>2.57</v>
      </c>
      <c r="J71" s="207">
        <v>7.0000000000000007E-2</v>
      </c>
      <c r="K71" s="207">
        <v>0.1</v>
      </c>
      <c r="L71" s="207">
        <v>0.08</v>
      </c>
      <c r="M71" s="207">
        <v>0.33</v>
      </c>
      <c r="N71" s="207">
        <v>0.09</v>
      </c>
      <c r="O71" s="207">
        <v>0.05</v>
      </c>
      <c r="P71" s="207">
        <v>0.09</v>
      </c>
      <c r="Q71" s="207">
        <v>0</v>
      </c>
      <c r="R71" s="207">
        <v>0.05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0.63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-0.37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0.99</v>
      </c>
      <c r="D72" s="207">
        <v>0.16</v>
      </c>
      <c r="E72" s="207">
        <v>0</v>
      </c>
      <c r="F72" s="207">
        <v>0.39</v>
      </c>
      <c r="G72" s="207">
        <v>0.61</v>
      </c>
      <c r="H72" s="207">
        <v>0</v>
      </c>
      <c r="I72" s="207">
        <v>2.57</v>
      </c>
      <c r="J72" s="207">
        <v>7.0000000000000007E-2</v>
      </c>
      <c r="K72" s="207">
        <v>0.1</v>
      </c>
      <c r="L72" s="207">
        <v>0.08</v>
      </c>
      <c r="M72" s="207">
        <v>0.45</v>
      </c>
      <c r="N72" s="207">
        <v>0.09</v>
      </c>
      <c r="O72" s="207">
        <v>0.05</v>
      </c>
      <c r="P72" s="207">
        <v>0.09</v>
      </c>
      <c r="Q72" s="207">
        <v>0</v>
      </c>
      <c r="R72" s="207">
        <v>0.05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0.63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-0.37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0.99</v>
      </c>
      <c r="D73" s="207">
        <v>0.16</v>
      </c>
      <c r="E73" s="207">
        <v>0</v>
      </c>
      <c r="F73" s="207">
        <v>0.39</v>
      </c>
      <c r="G73" s="207">
        <v>0.61</v>
      </c>
      <c r="H73" s="207">
        <v>0</v>
      </c>
      <c r="I73" s="207">
        <v>2.57</v>
      </c>
      <c r="J73" s="207">
        <v>7.0000000000000007E-2</v>
      </c>
      <c r="K73" s="207">
        <v>0.1</v>
      </c>
      <c r="L73" s="207">
        <v>0.08</v>
      </c>
      <c r="M73" s="207">
        <v>0.57999999999999996</v>
      </c>
      <c r="N73" s="207">
        <v>0.09</v>
      </c>
      <c r="O73" s="207">
        <v>0.05</v>
      </c>
      <c r="P73" s="207">
        <v>0.09</v>
      </c>
      <c r="Q73" s="207">
        <v>0</v>
      </c>
      <c r="R73" s="207">
        <v>0.05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0.63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-0.37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0.99</v>
      </c>
      <c r="D74" s="207">
        <v>0.16</v>
      </c>
      <c r="E74" s="207">
        <v>0</v>
      </c>
      <c r="F74" s="207">
        <v>0.39</v>
      </c>
      <c r="G74" s="207">
        <v>0.61</v>
      </c>
      <c r="H74" s="207">
        <v>0</v>
      </c>
      <c r="I74" s="207">
        <v>2.57</v>
      </c>
      <c r="J74" s="207">
        <v>7.0000000000000007E-2</v>
      </c>
      <c r="K74" s="207">
        <v>0.1</v>
      </c>
      <c r="L74" s="207">
        <v>0.08</v>
      </c>
      <c r="M74" s="207">
        <v>0.71</v>
      </c>
      <c r="N74" s="207">
        <v>0.09</v>
      </c>
      <c r="O74" s="207">
        <v>0.05</v>
      </c>
      <c r="P74" s="207">
        <v>0.09</v>
      </c>
      <c r="Q74" s="207">
        <v>0</v>
      </c>
      <c r="R74" s="207">
        <v>0.05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0.63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-0.37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0.99</v>
      </c>
      <c r="D75" s="207">
        <v>0.16</v>
      </c>
      <c r="E75" s="207">
        <v>0</v>
      </c>
      <c r="F75" s="207">
        <v>0.39</v>
      </c>
      <c r="G75" s="207">
        <v>0.61</v>
      </c>
      <c r="H75" s="207">
        <v>0</v>
      </c>
      <c r="I75" s="207">
        <v>2.57</v>
      </c>
      <c r="J75" s="207">
        <v>7.0000000000000007E-2</v>
      </c>
      <c r="K75" s="207">
        <v>0.1</v>
      </c>
      <c r="L75" s="207">
        <v>0.08</v>
      </c>
      <c r="M75" s="207">
        <v>0.84</v>
      </c>
      <c r="N75" s="207">
        <v>0.09</v>
      </c>
      <c r="O75" s="207">
        <v>0.05</v>
      </c>
      <c r="P75" s="207">
        <v>0.09</v>
      </c>
      <c r="Q75" s="207">
        <v>0</v>
      </c>
      <c r="R75" s="207">
        <v>0.05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0.63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-0.37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0.99</v>
      </c>
      <c r="D76" s="207">
        <v>0.16</v>
      </c>
      <c r="E76" s="207">
        <v>0</v>
      </c>
      <c r="F76" s="207">
        <v>0.39</v>
      </c>
      <c r="G76" s="207">
        <v>0.61</v>
      </c>
      <c r="H76" s="207">
        <v>0</v>
      </c>
      <c r="I76" s="207">
        <v>2.57</v>
      </c>
      <c r="J76" s="207">
        <v>7.0000000000000007E-2</v>
      </c>
      <c r="K76" s="207">
        <v>0.1</v>
      </c>
      <c r="L76" s="207">
        <v>0.08</v>
      </c>
      <c r="M76" s="207">
        <v>0.84</v>
      </c>
      <c r="N76" s="207">
        <v>0.09</v>
      </c>
      <c r="O76" s="207">
        <v>0.05</v>
      </c>
      <c r="P76" s="207">
        <v>0.09</v>
      </c>
      <c r="Q76" s="207">
        <v>0</v>
      </c>
      <c r="R76" s="207">
        <v>0.05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0.63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-0.37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0.99</v>
      </c>
      <c r="D77" s="207">
        <v>0.16</v>
      </c>
      <c r="E77" s="207">
        <v>0</v>
      </c>
      <c r="F77" s="207">
        <v>0.39</v>
      </c>
      <c r="G77" s="207">
        <v>0.61</v>
      </c>
      <c r="H77" s="207">
        <v>0</v>
      </c>
      <c r="I77" s="207">
        <v>2.57</v>
      </c>
      <c r="J77" s="207">
        <v>7.0000000000000007E-2</v>
      </c>
      <c r="K77" s="207">
        <v>0.1</v>
      </c>
      <c r="L77" s="207">
        <v>0.08</v>
      </c>
      <c r="M77" s="207">
        <v>0.84</v>
      </c>
      <c r="N77" s="207">
        <v>0.09</v>
      </c>
      <c r="O77" s="207">
        <v>0.05</v>
      </c>
      <c r="P77" s="207">
        <v>0.09</v>
      </c>
      <c r="Q77" s="207">
        <v>0</v>
      </c>
      <c r="R77" s="207">
        <v>0.05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0.63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-0.37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0.99</v>
      </c>
      <c r="D78" s="207">
        <v>0.16</v>
      </c>
      <c r="E78" s="207">
        <v>0</v>
      </c>
      <c r="F78" s="207">
        <v>0.39</v>
      </c>
      <c r="G78" s="207">
        <v>0.61</v>
      </c>
      <c r="H78" s="207">
        <v>0</v>
      </c>
      <c r="I78" s="207">
        <v>2.57</v>
      </c>
      <c r="J78" s="207">
        <v>7.0000000000000007E-2</v>
      </c>
      <c r="K78" s="207">
        <v>0.1</v>
      </c>
      <c r="L78" s="207">
        <v>0.08</v>
      </c>
      <c r="M78" s="207">
        <v>0.84</v>
      </c>
      <c r="N78" s="207">
        <v>0.09</v>
      </c>
      <c r="O78" s="207">
        <v>0.05</v>
      </c>
      <c r="P78" s="207">
        <v>0.09</v>
      </c>
      <c r="Q78" s="207">
        <v>0</v>
      </c>
      <c r="R78" s="207">
        <v>0.05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0.63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-0.37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0.99</v>
      </c>
      <c r="D79" s="207">
        <v>0.16</v>
      </c>
      <c r="E79" s="207">
        <v>0</v>
      </c>
      <c r="F79" s="207">
        <v>0.39</v>
      </c>
      <c r="G79" s="207">
        <v>0.61</v>
      </c>
      <c r="H79" s="207">
        <v>0</v>
      </c>
      <c r="I79" s="207">
        <v>2.57</v>
      </c>
      <c r="J79" s="207">
        <v>7.0000000000000007E-2</v>
      </c>
      <c r="K79" s="207">
        <v>0.1</v>
      </c>
      <c r="L79" s="207">
        <v>0.08</v>
      </c>
      <c r="M79" s="207">
        <v>0.84</v>
      </c>
      <c r="N79" s="207">
        <v>0.09</v>
      </c>
      <c r="O79" s="207">
        <v>0.05</v>
      </c>
      <c r="P79" s="207">
        <v>0.09</v>
      </c>
      <c r="Q79" s="207">
        <v>0</v>
      </c>
      <c r="R79" s="207">
        <v>0.05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0.63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-0.37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0.99</v>
      </c>
      <c r="D80" s="207">
        <v>0.16</v>
      </c>
      <c r="E80" s="207">
        <v>0</v>
      </c>
      <c r="F80" s="207">
        <v>0.39</v>
      </c>
      <c r="G80" s="207">
        <v>0.61</v>
      </c>
      <c r="H80" s="207">
        <v>0</v>
      </c>
      <c r="I80" s="207">
        <v>2.57</v>
      </c>
      <c r="J80" s="207">
        <v>7.0000000000000007E-2</v>
      </c>
      <c r="K80" s="207">
        <v>0.1</v>
      </c>
      <c r="L80" s="207">
        <v>0.08</v>
      </c>
      <c r="M80" s="207">
        <v>0.84</v>
      </c>
      <c r="N80" s="207">
        <v>0.09</v>
      </c>
      <c r="O80" s="207">
        <v>0.05</v>
      </c>
      <c r="P80" s="207">
        <v>0.09</v>
      </c>
      <c r="Q80" s="207">
        <v>0</v>
      </c>
      <c r="R80" s="207">
        <v>0.05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0.63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-0.37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0.99</v>
      </c>
      <c r="D81" s="207">
        <v>0.16</v>
      </c>
      <c r="E81" s="207">
        <v>0</v>
      </c>
      <c r="F81" s="207">
        <v>0.39</v>
      </c>
      <c r="G81" s="207">
        <v>0.61</v>
      </c>
      <c r="H81" s="207">
        <v>0</v>
      </c>
      <c r="I81" s="207">
        <v>2.57</v>
      </c>
      <c r="J81" s="207">
        <v>7.0000000000000007E-2</v>
      </c>
      <c r="K81" s="207">
        <v>0.1</v>
      </c>
      <c r="L81" s="207">
        <v>0.08</v>
      </c>
      <c r="M81" s="207">
        <v>0.84</v>
      </c>
      <c r="N81" s="207">
        <v>0.09</v>
      </c>
      <c r="O81" s="207">
        <v>0.05</v>
      </c>
      <c r="P81" s="207">
        <v>0.09</v>
      </c>
      <c r="Q81" s="207">
        <v>0</v>
      </c>
      <c r="R81" s="207">
        <v>0.05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0.63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-0.37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0.99</v>
      </c>
      <c r="D82" s="207">
        <v>0.16</v>
      </c>
      <c r="E82" s="207">
        <v>0</v>
      </c>
      <c r="F82" s="207">
        <v>0.39</v>
      </c>
      <c r="G82" s="207">
        <v>0.61</v>
      </c>
      <c r="H82" s="207">
        <v>0</v>
      </c>
      <c r="I82" s="207">
        <v>2.57</v>
      </c>
      <c r="J82" s="207">
        <v>7.0000000000000007E-2</v>
      </c>
      <c r="K82" s="207">
        <v>0.1</v>
      </c>
      <c r="L82" s="207">
        <v>0.08</v>
      </c>
      <c r="M82" s="207">
        <v>0.84</v>
      </c>
      <c r="N82" s="207">
        <v>0.09</v>
      </c>
      <c r="O82" s="207">
        <v>0.05</v>
      </c>
      <c r="P82" s="207">
        <v>0.09</v>
      </c>
      <c r="Q82" s="207">
        <v>0</v>
      </c>
      <c r="R82" s="207">
        <v>0.05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0.63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-0.37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0.99</v>
      </c>
      <c r="D83" s="207">
        <v>0.16</v>
      </c>
      <c r="E83" s="207">
        <v>0</v>
      </c>
      <c r="F83" s="207">
        <v>0.39</v>
      </c>
      <c r="G83" s="207">
        <v>0.61</v>
      </c>
      <c r="H83" s="207">
        <v>0</v>
      </c>
      <c r="I83" s="207">
        <v>2.6</v>
      </c>
      <c r="J83" s="207">
        <v>7.0000000000000007E-2</v>
      </c>
      <c r="K83" s="207">
        <v>0.1</v>
      </c>
      <c r="L83" s="207">
        <v>0.08</v>
      </c>
      <c r="M83" s="207">
        <v>0.84</v>
      </c>
      <c r="N83" s="207">
        <v>0.09</v>
      </c>
      <c r="O83" s="207">
        <v>0.05</v>
      </c>
      <c r="P83" s="207">
        <v>0.09</v>
      </c>
      <c r="Q83" s="207">
        <v>0</v>
      </c>
      <c r="R83" s="207">
        <v>0.05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0.63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-0.37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0.99</v>
      </c>
      <c r="D84" s="207">
        <v>0.16</v>
      </c>
      <c r="E84" s="207">
        <v>0</v>
      </c>
      <c r="F84" s="207">
        <v>0.39</v>
      </c>
      <c r="G84" s="207">
        <v>0.61</v>
      </c>
      <c r="H84" s="207">
        <v>0</v>
      </c>
      <c r="I84" s="207">
        <v>2.6</v>
      </c>
      <c r="J84" s="207">
        <v>7.0000000000000007E-2</v>
      </c>
      <c r="K84" s="207">
        <v>0.1</v>
      </c>
      <c r="L84" s="207">
        <v>0.08</v>
      </c>
      <c r="M84" s="207">
        <v>0.84</v>
      </c>
      <c r="N84" s="207">
        <v>0.09</v>
      </c>
      <c r="O84" s="207">
        <v>0.05</v>
      </c>
      <c r="P84" s="207">
        <v>0.09</v>
      </c>
      <c r="Q84" s="207">
        <v>0</v>
      </c>
      <c r="R84" s="207">
        <v>0.05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0.63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-0.37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0.99</v>
      </c>
      <c r="D85" s="207">
        <v>0.16</v>
      </c>
      <c r="E85" s="207">
        <v>0</v>
      </c>
      <c r="F85" s="207">
        <v>0.39</v>
      </c>
      <c r="G85" s="207">
        <v>0.61</v>
      </c>
      <c r="H85" s="207">
        <v>0</v>
      </c>
      <c r="I85" s="207">
        <v>2.6</v>
      </c>
      <c r="J85" s="207">
        <v>7.0000000000000007E-2</v>
      </c>
      <c r="K85" s="207">
        <v>0.1</v>
      </c>
      <c r="L85" s="207">
        <v>0.08</v>
      </c>
      <c r="M85" s="207">
        <v>0.84</v>
      </c>
      <c r="N85" s="207">
        <v>0.09</v>
      </c>
      <c r="O85" s="207">
        <v>0.05</v>
      </c>
      <c r="P85" s="207">
        <v>0.09</v>
      </c>
      <c r="Q85" s="207">
        <v>0</v>
      </c>
      <c r="R85" s="207">
        <v>0.05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0.63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-0.37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0.99</v>
      </c>
      <c r="D86" s="207">
        <v>0.16</v>
      </c>
      <c r="E86" s="207">
        <v>0</v>
      </c>
      <c r="F86" s="207">
        <v>0.39</v>
      </c>
      <c r="G86" s="207">
        <v>0.61</v>
      </c>
      <c r="H86" s="207">
        <v>0</v>
      </c>
      <c r="I86" s="207">
        <v>2.6</v>
      </c>
      <c r="J86" s="207">
        <v>7.0000000000000007E-2</v>
      </c>
      <c r="K86" s="207">
        <v>0.1</v>
      </c>
      <c r="L86" s="207">
        <v>0.08</v>
      </c>
      <c r="M86" s="207">
        <v>0.84</v>
      </c>
      <c r="N86" s="207">
        <v>0.09</v>
      </c>
      <c r="O86" s="207">
        <v>0.05</v>
      </c>
      <c r="P86" s="207">
        <v>0.09</v>
      </c>
      <c r="Q86" s="207">
        <v>0</v>
      </c>
      <c r="R86" s="207">
        <v>0.05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0.63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-0.37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0.99</v>
      </c>
      <c r="D87" s="207">
        <v>0.16</v>
      </c>
      <c r="E87" s="207">
        <v>0</v>
      </c>
      <c r="F87" s="207">
        <v>0.39</v>
      </c>
      <c r="G87" s="207">
        <v>0.61</v>
      </c>
      <c r="H87" s="207">
        <v>0</v>
      </c>
      <c r="I87" s="207">
        <v>2.6</v>
      </c>
      <c r="J87" s="207">
        <v>7.0000000000000007E-2</v>
      </c>
      <c r="K87" s="207">
        <v>0.1</v>
      </c>
      <c r="L87" s="207">
        <v>0.08</v>
      </c>
      <c r="M87" s="207">
        <v>0.84</v>
      </c>
      <c r="N87" s="207">
        <v>0.09</v>
      </c>
      <c r="O87" s="207">
        <v>0.05</v>
      </c>
      <c r="P87" s="207">
        <v>0.09</v>
      </c>
      <c r="Q87" s="207">
        <v>0</v>
      </c>
      <c r="R87" s="207">
        <v>0.05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0.63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-0.37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0.99</v>
      </c>
      <c r="D88" s="207">
        <v>0.16</v>
      </c>
      <c r="E88" s="207">
        <v>0</v>
      </c>
      <c r="F88" s="207">
        <v>0.39</v>
      </c>
      <c r="G88" s="207">
        <v>0.61</v>
      </c>
      <c r="H88" s="207">
        <v>0</v>
      </c>
      <c r="I88" s="207">
        <v>2.6</v>
      </c>
      <c r="J88" s="207">
        <v>7.0000000000000007E-2</v>
      </c>
      <c r="K88" s="207">
        <v>0.1</v>
      </c>
      <c r="L88" s="207">
        <v>0.08</v>
      </c>
      <c r="M88" s="207">
        <v>0.84</v>
      </c>
      <c r="N88" s="207">
        <v>0.09</v>
      </c>
      <c r="O88" s="207">
        <v>0.05</v>
      </c>
      <c r="P88" s="207">
        <v>0.09</v>
      </c>
      <c r="Q88" s="207">
        <v>0</v>
      </c>
      <c r="R88" s="207">
        <v>0.05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0.68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-0.37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0.99</v>
      </c>
      <c r="D89" s="207">
        <v>0.16</v>
      </c>
      <c r="E89" s="207">
        <v>0</v>
      </c>
      <c r="F89" s="207">
        <v>0.39</v>
      </c>
      <c r="G89" s="207">
        <v>0.61</v>
      </c>
      <c r="H89" s="207">
        <v>0</v>
      </c>
      <c r="I89" s="207">
        <v>2.6</v>
      </c>
      <c r="J89" s="207">
        <v>7.0000000000000007E-2</v>
      </c>
      <c r="K89" s="207">
        <v>0.1</v>
      </c>
      <c r="L89" s="207">
        <v>0.08</v>
      </c>
      <c r="M89" s="207">
        <v>0.99</v>
      </c>
      <c r="N89" s="207">
        <v>0.09</v>
      </c>
      <c r="O89" s="207">
        <v>0.05</v>
      </c>
      <c r="P89" s="207">
        <v>0.09</v>
      </c>
      <c r="Q89" s="207">
        <v>0</v>
      </c>
      <c r="R89" s="207">
        <v>0.05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0.68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-0.37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0.99</v>
      </c>
      <c r="D90" s="207">
        <v>0.16</v>
      </c>
      <c r="E90" s="207">
        <v>0</v>
      </c>
      <c r="F90" s="207">
        <v>0.39</v>
      </c>
      <c r="G90" s="207">
        <v>0.61</v>
      </c>
      <c r="H90" s="207">
        <v>0</v>
      </c>
      <c r="I90" s="207">
        <v>2.6</v>
      </c>
      <c r="J90" s="207">
        <v>7.0000000000000007E-2</v>
      </c>
      <c r="K90" s="207">
        <v>0.1</v>
      </c>
      <c r="L90" s="207">
        <v>0.08</v>
      </c>
      <c r="M90" s="207">
        <v>0.99</v>
      </c>
      <c r="N90" s="207">
        <v>0.09</v>
      </c>
      <c r="O90" s="207">
        <v>0.05</v>
      </c>
      <c r="P90" s="207">
        <v>0.09</v>
      </c>
      <c r="Q90" s="207">
        <v>0</v>
      </c>
      <c r="R90" s="207">
        <v>0.05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0.63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-0.37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1</v>
      </c>
      <c r="D91" s="207">
        <v>0.16</v>
      </c>
      <c r="E91" s="207">
        <v>0</v>
      </c>
      <c r="F91" s="207">
        <v>0.39</v>
      </c>
      <c r="G91" s="207">
        <v>0.61</v>
      </c>
      <c r="H91" s="207">
        <v>0</v>
      </c>
      <c r="I91" s="207">
        <v>2.6</v>
      </c>
      <c r="J91" s="207">
        <v>7.0000000000000007E-2</v>
      </c>
      <c r="K91" s="207">
        <v>0.1</v>
      </c>
      <c r="L91" s="207">
        <v>0.08</v>
      </c>
      <c r="M91" s="207">
        <v>1.07</v>
      </c>
      <c r="N91" s="207">
        <v>0.09</v>
      </c>
      <c r="O91" s="207">
        <v>0.05</v>
      </c>
      <c r="P91" s="207">
        <v>0.09</v>
      </c>
      <c r="Q91" s="207">
        <v>0</v>
      </c>
      <c r="R91" s="207">
        <v>0.05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-0.37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1</v>
      </c>
      <c r="D92" s="207">
        <v>0.16</v>
      </c>
      <c r="E92" s="207">
        <v>0</v>
      </c>
      <c r="F92" s="207">
        <v>0.39</v>
      </c>
      <c r="G92" s="207">
        <v>0.61</v>
      </c>
      <c r="H92" s="207">
        <v>0</v>
      </c>
      <c r="I92" s="207">
        <v>2.6</v>
      </c>
      <c r="J92" s="207">
        <v>7.0000000000000007E-2</v>
      </c>
      <c r="K92" s="207">
        <v>0.1</v>
      </c>
      <c r="L92" s="207">
        <v>0.08</v>
      </c>
      <c r="M92" s="207">
        <v>1.07</v>
      </c>
      <c r="N92" s="207">
        <v>0.09</v>
      </c>
      <c r="O92" s="207">
        <v>0.05</v>
      </c>
      <c r="P92" s="207">
        <v>0.09</v>
      </c>
      <c r="Q92" s="207">
        <v>0</v>
      </c>
      <c r="R92" s="207">
        <v>0.05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-0.37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1</v>
      </c>
      <c r="D93" s="207">
        <v>0.16</v>
      </c>
      <c r="E93" s="207">
        <v>0</v>
      </c>
      <c r="F93" s="207">
        <v>0.39</v>
      </c>
      <c r="G93" s="207">
        <v>0.61</v>
      </c>
      <c r="H93" s="207">
        <v>0</v>
      </c>
      <c r="I93" s="207">
        <v>2.6</v>
      </c>
      <c r="J93" s="207">
        <v>7.0000000000000007E-2</v>
      </c>
      <c r="K93" s="207">
        <v>0.1</v>
      </c>
      <c r="L93" s="207">
        <v>0.08</v>
      </c>
      <c r="M93" s="207">
        <v>1.07</v>
      </c>
      <c r="N93" s="207">
        <v>0.09</v>
      </c>
      <c r="O93" s="207">
        <v>0.05</v>
      </c>
      <c r="P93" s="207">
        <v>0.09</v>
      </c>
      <c r="Q93" s="207">
        <v>0</v>
      </c>
      <c r="R93" s="207">
        <v>0.05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-0.37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1</v>
      </c>
      <c r="D94" s="207">
        <v>0.16</v>
      </c>
      <c r="E94" s="207">
        <v>0</v>
      </c>
      <c r="F94" s="207">
        <v>0.39</v>
      </c>
      <c r="G94" s="207">
        <v>0.61</v>
      </c>
      <c r="H94" s="207">
        <v>0</v>
      </c>
      <c r="I94" s="207">
        <v>2.6</v>
      </c>
      <c r="J94" s="207">
        <v>7.0000000000000007E-2</v>
      </c>
      <c r="K94" s="207">
        <v>0.1</v>
      </c>
      <c r="L94" s="207">
        <v>0.08</v>
      </c>
      <c r="M94" s="207">
        <v>1.07</v>
      </c>
      <c r="N94" s="207">
        <v>0.09</v>
      </c>
      <c r="O94" s="207">
        <v>0.05</v>
      </c>
      <c r="P94" s="207">
        <v>0.09</v>
      </c>
      <c r="Q94" s="207">
        <v>0</v>
      </c>
      <c r="R94" s="207">
        <v>0.05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-0.37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1</v>
      </c>
      <c r="D95" s="207">
        <v>0.16</v>
      </c>
      <c r="E95" s="207">
        <v>0</v>
      </c>
      <c r="F95" s="207">
        <v>0.39</v>
      </c>
      <c r="G95" s="207">
        <v>0.61</v>
      </c>
      <c r="H95" s="207">
        <v>0</v>
      </c>
      <c r="I95" s="207">
        <v>2.6</v>
      </c>
      <c r="J95" s="207">
        <v>7.0000000000000007E-2</v>
      </c>
      <c r="K95" s="207">
        <v>0.1</v>
      </c>
      <c r="L95" s="207">
        <v>0.08</v>
      </c>
      <c r="M95" s="207">
        <v>1.07</v>
      </c>
      <c r="N95" s="207">
        <v>0.09</v>
      </c>
      <c r="O95" s="207">
        <v>0.05</v>
      </c>
      <c r="P95" s="207">
        <v>0.09</v>
      </c>
      <c r="Q95" s="207">
        <v>0</v>
      </c>
      <c r="R95" s="207">
        <v>0.05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-0.37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1</v>
      </c>
      <c r="D96" s="207">
        <v>0.16</v>
      </c>
      <c r="E96" s="207">
        <v>0</v>
      </c>
      <c r="F96" s="207">
        <v>0.39</v>
      </c>
      <c r="G96" s="207">
        <v>0.61</v>
      </c>
      <c r="H96" s="207">
        <v>0</v>
      </c>
      <c r="I96" s="207">
        <v>2.6</v>
      </c>
      <c r="J96" s="207">
        <v>7.0000000000000007E-2</v>
      </c>
      <c r="K96" s="207">
        <v>0.1</v>
      </c>
      <c r="L96" s="207">
        <v>0.08</v>
      </c>
      <c r="M96" s="207">
        <v>1.07</v>
      </c>
      <c r="N96" s="207">
        <v>0.09</v>
      </c>
      <c r="O96" s="207">
        <v>0.05</v>
      </c>
      <c r="P96" s="207">
        <v>0.09</v>
      </c>
      <c r="Q96" s="207">
        <v>0</v>
      </c>
      <c r="R96" s="207">
        <v>0.05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-0.37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1</v>
      </c>
      <c r="D97" s="207">
        <v>0.16</v>
      </c>
      <c r="E97" s="207">
        <v>0</v>
      </c>
      <c r="F97" s="207">
        <v>0.39</v>
      </c>
      <c r="G97" s="207">
        <v>0.61</v>
      </c>
      <c r="H97" s="207">
        <v>0</v>
      </c>
      <c r="I97" s="207">
        <v>2.6</v>
      </c>
      <c r="J97" s="207">
        <v>7.0000000000000007E-2</v>
      </c>
      <c r="K97" s="207">
        <v>0.1</v>
      </c>
      <c r="L97" s="207">
        <v>0.08</v>
      </c>
      <c r="M97" s="207">
        <v>1.07</v>
      </c>
      <c r="N97" s="207">
        <v>0.09</v>
      </c>
      <c r="O97" s="207">
        <v>0.05</v>
      </c>
      <c r="P97" s="207">
        <v>0.09</v>
      </c>
      <c r="Q97" s="207">
        <v>0</v>
      </c>
      <c r="R97" s="207">
        <v>0.05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-0.37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1</v>
      </c>
      <c r="D98" s="207">
        <v>0.16</v>
      </c>
      <c r="E98" s="207">
        <v>0</v>
      </c>
      <c r="F98" s="207">
        <v>0.39</v>
      </c>
      <c r="G98" s="207">
        <v>0.61</v>
      </c>
      <c r="H98" s="207">
        <v>0</v>
      </c>
      <c r="I98" s="207">
        <v>2.6</v>
      </c>
      <c r="J98" s="207">
        <v>7.0000000000000007E-2</v>
      </c>
      <c r="K98" s="207">
        <v>0.1</v>
      </c>
      <c r="L98" s="207">
        <v>0.08</v>
      </c>
      <c r="M98" s="207">
        <v>1.07</v>
      </c>
      <c r="N98" s="207">
        <v>0.09</v>
      </c>
      <c r="O98" s="207">
        <v>0.05</v>
      </c>
      <c r="P98" s="207">
        <v>0.09</v>
      </c>
      <c r="Q98" s="207">
        <v>0</v>
      </c>
      <c r="R98" s="207">
        <v>0.05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-0.37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2.3919999999999983E-2</v>
      </c>
      <c r="D99">
        <f t="shared" si="0"/>
        <v>3.8400000000000027E-3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6.2039999999999894E-2</v>
      </c>
      <c r="J99">
        <f t="shared" si="0"/>
        <v>1.680000000000002E-3</v>
      </c>
      <c r="K99">
        <f t="shared" si="0"/>
        <v>2.4224999999999958E-3</v>
      </c>
      <c r="L99">
        <f t="shared" si="0"/>
        <v>1.9200000000000013E-3</v>
      </c>
      <c r="M99">
        <f t="shared" si="0"/>
        <v>7.2824999999999999E-3</v>
      </c>
      <c r="N99">
        <f t="shared" si="0"/>
        <v>2.1599999999999979E-3</v>
      </c>
      <c r="O99">
        <f t="shared" si="0"/>
        <v>1.1999999999999977E-3</v>
      </c>
      <c r="P99">
        <f t="shared" si="0"/>
        <v>2.1599999999999979E-3</v>
      </c>
      <c r="Q99">
        <f t="shared" si="0"/>
        <v>1.0999999999999999E-4</v>
      </c>
      <c r="R99">
        <f t="shared" si="0"/>
        <v>1.4474999999999981E-3</v>
      </c>
      <c r="S99">
        <f t="shared" si="0"/>
        <v>1.7500000000000002E-5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8.5849999999999937E-3</v>
      </c>
      <c r="AD99">
        <f t="shared" si="0"/>
        <v>3.7000000000000006E-3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-3.1899999999999962E-3</v>
      </c>
      <c r="AL99">
        <f t="shared" si="0"/>
        <v>-8.8450000000000004E-3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7">
        <v>0</v>
      </c>
      <c r="C3" s="207">
        <v>10.39</v>
      </c>
      <c r="D3" s="207">
        <v>1.63</v>
      </c>
      <c r="E3" s="207">
        <v>0</v>
      </c>
      <c r="F3" s="207">
        <v>4.32</v>
      </c>
      <c r="G3" s="207">
        <v>6.76</v>
      </c>
      <c r="H3" s="207">
        <v>0</v>
      </c>
      <c r="I3" s="207">
        <v>27.27</v>
      </c>
      <c r="J3" s="207">
        <v>0.68</v>
      </c>
      <c r="K3" s="207">
        <v>0.34</v>
      </c>
      <c r="L3" s="207">
        <v>21.33</v>
      </c>
      <c r="M3" s="207">
        <v>0.8</v>
      </c>
      <c r="N3" s="207">
        <v>1.32</v>
      </c>
      <c r="O3" s="207">
        <v>0</v>
      </c>
      <c r="P3" s="207">
        <v>0.77</v>
      </c>
      <c r="Q3" s="207">
        <v>0.23</v>
      </c>
      <c r="R3" s="207">
        <v>0.22</v>
      </c>
      <c r="S3" s="207">
        <v>0.3</v>
      </c>
      <c r="T3" s="207">
        <v>0</v>
      </c>
      <c r="U3" s="207">
        <v>0.79</v>
      </c>
      <c r="V3" s="207">
        <v>0.23</v>
      </c>
      <c r="W3" s="207">
        <v>0.41</v>
      </c>
      <c r="X3" s="207">
        <v>1.67</v>
      </c>
      <c r="Y3" s="207">
        <v>0</v>
      </c>
      <c r="Z3" s="207">
        <v>1.43</v>
      </c>
      <c r="AA3" s="207">
        <v>0.9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-0.87</v>
      </c>
      <c r="AL3" s="207">
        <v>-1.1100000000000001</v>
      </c>
      <c r="AM3" s="207">
        <v>0</v>
      </c>
      <c r="AN3" s="207">
        <v>0</v>
      </c>
      <c r="AO3" s="207">
        <v>0</v>
      </c>
      <c r="AP3" s="207">
        <v>0</v>
      </c>
    </row>
    <row r="4" spans="1:42">
      <c r="A4" t="s">
        <v>46</v>
      </c>
      <c r="B4" s="207">
        <v>0</v>
      </c>
      <c r="C4" s="207">
        <v>10.39</v>
      </c>
      <c r="D4" s="207">
        <v>1.63</v>
      </c>
      <c r="E4" s="207">
        <v>0</v>
      </c>
      <c r="F4" s="207">
        <v>4.32</v>
      </c>
      <c r="G4" s="207">
        <v>6.76</v>
      </c>
      <c r="H4" s="207">
        <v>0</v>
      </c>
      <c r="I4" s="207">
        <v>27.27</v>
      </c>
      <c r="J4" s="207">
        <v>0.68</v>
      </c>
      <c r="K4" s="207">
        <v>0.34</v>
      </c>
      <c r="L4" s="207">
        <v>21.33</v>
      </c>
      <c r="M4" s="207">
        <v>0.8</v>
      </c>
      <c r="N4" s="207">
        <v>1.32</v>
      </c>
      <c r="O4" s="207">
        <v>0</v>
      </c>
      <c r="P4" s="207">
        <v>0.77</v>
      </c>
      <c r="Q4" s="207">
        <v>0.23</v>
      </c>
      <c r="R4" s="207">
        <v>0.22</v>
      </c>
      <c r="S4" s="207">
        <v>0.3</v>
      </c>
      <c r="T4" s="207">
        <v>0</v>
      </c>
      <c r="U4" s="207">
        <v>0.79</v>
      </c>
      <c r="V4" s="207">
        <v>0.23</v>
      </c>
      <c r="W4" s="207">
        <v>0.41</v>
      </c>
      <c r="X4" s="207">
        <v>1.67</v>
      </c>
      <c r="Y4" s="207">
        <v>0</v>
      </c>
      <c r="Z4" s="207">
        <v>1.43</v>
      </c>
      <c r="AA4" s="207">
        <v>0.9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-0.87</v>
      </c>
      <c r="AL4" s="207">
        <v>-1.1100000000000001</v>
      </c>
      <c r="AM4" s="207">
        <v>0</v>
      </c>
      <c r="AN4" s="207">
        <v>0</v>
      </c>
      <c r="AO4" s="207">
        <v>0</v>
      </c>
      <c r="AP4" s="207">
        <v>0</v>
      </c>
    </row>
    <row r="5" spans="1:42">
      <c r="A5" t="s">
        <v>47</v>
      </c>
      <c r="B5" s="207">
        <v>0</v>
      </c>
      <c r="C5" s="207">
        <v>10.39</v>
      </c>
      <c r="D5" s="207">
        <v>1.63</v>
      </c>
      <c r="E5" s="207">
        <v>0</v>
      </c>
      <c r="F5" s="207">
        <v>4.32</v>
      </c>
      <c r="G5" s="207">
        <v>6.76</v>
      </c>
      <c r="H5" s="207">
        <v>0</v>
      </c>
      <c r="I5" s="207">
        <v>27.27</v>
      </c>
      <c r="J5" s="207">
        <v>0.68</v>
      </c>
      <c r="K5" s="207">
        <v>0.34</v>
      </c>
      <c r="L5" s="207">
        <v>21.33</v>
      </c>
      <c r="M5" s="207">
        <v>0.8</v>
      </c>
      <c r="N5" s="207">
        <v>1.32</v>
      </c>
      <c r="O5" s="207">
        <v>0</v>
      </c>
      <c r="P5" s="207">
        <v>0.77</v>
      </c>
      <c r="Q5" s="207">
        <v>0.23</v>
      </c>
      <c r="R5" s="207">
        <v>0.22</v>
      </c>
      <c r="S5" s="207">
        <v>0.3</v>
      </c>
      <c r="T5" s="207">
        <v>0</v>
      </c>
      <c r="U5" s="207">
        <v>0.79</v>
      </c>
      <c r="V5" s="207">
        <v>0.23</v>
      </c>
      <c r="W5" s="207">
        <v>0.41</v>
      </c>
      <c r="X5" s="207">
        <v>1.67</v>
      </c>
      <c r="Y5" s="207">
        <v>0</v>
      </c>
      <c r="Z5" s="207">
        <v>1.43</v>
      </c>
      <c r="AA5" s="207">
        <v>0.9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-0.87</v>
      </c>
      <c r="AL5" s="207">
        <v>-1.1100000000000001</v>
      </c>
      <c r="AM5" s="207">
        <v>0</v>
      </c>
      <c r="AN5" s="207">
        <v>0</v>
      </c>
      <c r="AO5" s="207">
        <v>0</v>
      </c>
      <c r="AP5" s="207">
        <v>0</v>
      </c>
    </row>
    <row r="6" spans="1:42">
      <c r="A6" t="s">
        <v>48</v>
      </c>
      <c r="B6" s="207">
        <v>0</v>
      </c>
      <c r="C6" s="207">
        <v>10.39</v>
      </c>
      <c r="D6" s="207">
        <v>1.63</v>
      </c>
      <c r="E6" s="207">
        <v>0</v>
      </c>
      <c r="F6" s="207">
        <v>4.32</v>
      </c>
      <c r="G6" s="207">
        <v>6.76</v>
      </c>
      <c r="H6" s="207">
        <v>0</v>
      </c>
      <c r="I6" s="207">
        <v>27.27</v>
      </c>
      <c r="J6" s="207">
        <v>0.68</v>
      </c>
      <c r="K6" s="207">
        <v>0.34</v>
      </c>
      <c r="L6" s="207">
        <v>21.33</v>
      </c>
      <c r="M6" s="207">
        <v>0.8</v>
      </c>
      <c r="N6" s="207">
        <v>1.32</v>
      </c>
      <c r="O6" s="207">
        <v>0</v>
      </c>
      <c r="P6" s="207">
        <v>0.77</v>
      </c>
      <c r="Q6" s="207">
        <v>0.23</v>
      </c>
      <c r="R6" s="207">
        <v>0.22</v>
      </c>
      <c r="S6" s="207">
        <v>0.3</v>
      </c>
      <c r="T6" s="207">
        <v>0</v>
      </c>
      <c r="U6" s="207">
        <v>0.79</v>
      </c>
      <c r="V6" s="207">
        <v>0.23</v>
      </c>
      <c r="W6" s="207">
        <v>0.41</v>
      </c>
      <c r="X6" s="207">
        <v>1.67</v>
      </c>
      <c r="Y6" s="207">
        <v>0</v>
      </c>
      <c r="Z6" s="207">
        <v>1.43</v>
      </c>
      <c r="AA6" s="207">
        <v>0.9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-0.87</v>
      </c>
      <c r="AL6" s="207">
        <v>-1.1100000000000001</v>
      </c>
      <c r="AM6" s="207">
        <v>0</v>
      </c>
      <c r="AN6" s="207">
        <v>0</v>
      </c>
      <c r="AO6" s="207">
        <v>0</v>
      </c>
      <c r="AP6" s="207">
        <v>0</v>
      </c>
    </row>
    <row r="7" spans="1:42">
      <c r="A7" t="s">
        <v>49</v>
      </c>
      <c r="B7" s="207">
        <v>0</v>
      </c>
      <c r="C7" s="207">
        <v>10.39</v>
      </c>
      <c r="D7" s="207">
        <v>1.63</v>
      </c>
      <c r="E7" s="207">
        <v>0</v>
      </c>
      <c r="F7" s="207">
        <v>4.32</v>
      </c>
      <c r="G7" s="207">
        <v>6.76</v>
      </c>
      <c r="H7" s="207">
        <v>0</v>
      </c>
      <c r="I7" s="207">
        <v>27.27</v>
      </c>
      <c r="J7" s="207">
        <v>0.68</v>
      </c>
      <c r="K7" s="207">
        <v>9.35</v>
      </c>
      <c r="L7" s="207">
        <v>76.72</v>
      </c>
      <c r="M7" s="207">
        <v>0.8</v>
      </c>
      <c r="N7" s="207">
        <v>1.32</v>
      </c>
      <c r="O7" s="207">
        <v>0</v>
      </c>
      <c r="P7" s="207">
        <v>0.77</v>
      </c>
      <c r="Q7" s="207">
        <v>4.4000000000000004</v>
      </c>
      <c r="R7" s="207">
        <v>3.82</v>
      </c>
      <c r="S7" s="207">
        <v>6.06</v>
      </c>
      <c r="T7" s="207">
        <v>0</v>
      </c>
      <c r="U7" s="207">
        <v>0.79</v>
      </c>
      <c r="V7" s="207">
        <v>4.43</v>
      </c>
      <c r="W7" s="207">
        <v>5.86</v>
      </c>
      <c r="X7" s="207">
        <v>35.630000000000003</v>
      </c>
      <c r="Y7" s="207">
        <v>0</v>
      </c>
      <c r="Z7" s="207">
        <v>24.39</v>
      </c>
      <c r="AA7" s="207">
        <v>16.829999999999998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-0.87</v>
      </c>
      <c r="AL7" s="207">
        <v>-1.1100000000000001</v>
      </c>
      <c r="AM7" s="207">
        <v>0</v>
      </c>
      <c r="AN7" s="207">
        <v>0</v>
      </c>
      <c r="AO7" s="207">
        <v>0</v>
      </c>
      <c r="AP7" s="207">
        <v>0</v>
      </c>
    </row>
    <row r="8" spans="1:42">
      <c r="A8" t="s">
        <v>50</v>
      </c>
      <c r="B8" s="207">
        <v>0</v>
      </c>
      <c r="C8" s="207">
        <v>10.39</v>
      </c>
      <c r="D8" s="207">
        <v>1.63</v>
      </c>
      <c r="E8" s="207">
        <v>0</v>
      </c>
      <c r="F8" s="207">
        <v>4.32</v>
      </c>
      <c r="G8" s="207">
        <v>6.76</v>
      </c>
      <c r="H8" s="207">
        <v>0</v>
      </c>
      <c r="I8" s="207">
        <v>27.27</v>
      </c>
      <c r="J8" s="207">
        <v>0.68</v>
      </c>
      <c r="K8" s="207">
        <v>9.35</v>
      </c>
      <c r="L8" s="207">
        <v>134.51</v>
      </c>
      <c r="M8" s="207">
        <v>0.8</v>
      </c>
      <c r="N8" s="207">
        <v>1.32</v>
      </c>
      <c r="O8" s="207">
        <v>0</v>
      </c>
      <c r="P8" s="207">
        <v>0.77</v>
      </c>
      <c r="Q8" s="207">
        <v>4.4000000000000004</v>
      </c>
      <c r="R8" s="207">
        <v>3.82</v>
      </c>
      <c r="S8" s="207">
        <v>6.06</v>
      </c>
      <c r="T8" s="207">
        <v>0</v>
      </c>
      <c r="U8" s="207">
        <v>0.79</v>
      </c>
      <c r="V8" s="207">
        <v>4.43</v>
      </c>
      <c r="W8" s="207">
        <v>5.86</v>
      </c>
      <c r="X8" s="207">
        <v>35.630000000000003</v>
      </c>
      <c r="Y8" s="207">
        <v>0</v>
      </c>
      <c r="Z8" s="207">
        <v>24.39</v>
      </c>
      <c r="AA8" s="207">
        <v>16.829999999999998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-0.87</v>
      </c>
      <c r="AL8" s="207">
        <v>-1.1100000000000001</v>
      </c>
      <c r="AM8" s="207">
        <v>0</v>
      </c>
      <c r="AN8" s="207">
        <v>0</v>
      </c>
      <c r="AO8" s="207">
        <v>0</v>
      </c>
      <c r="AP8" s="207">
        <v>0</v>
      </c>
    </row>
    <row r="9" spans="1:42">
      <c r="A9" t="s">
        <v>51</v>
      </c>
      <c r="B9" s="207">
        <v>0</v>
      </c>
      <c r="C9" s="207">
        <v>10.39</v>
      </c>
      <c r="D9" s="207">
        <v>1.63</v>
      </c>
      <c r="E9" s="207">
        <v>0</v>
      </c>
      <c r="F9" s="207">
        <v>4.32</v>
      </c>
      <c r="G9" s="207">
        <v>6.76</v>
      </c>
      <c r="H9" s="207">
        <v>0</v>
      </c>
      <c r="I9" s="207">
        <v>27.27</v>
      </c>
      <c r="J9" s="207">
        <v>0.68</v>
      </c>
      <c r="K9" s="207">
        <v>0.34</v>
      </c>
      <c r="L9" s="207">
        <v>194.23</v>
      </c>
      <c r="M9" s="207">
        <v>0.8</v>
      </c>
      <c r="N9" s="207">
        <v>1.32</v>
      </c>
      <c r="O9" s="207">
        <v>0</v>
      </c>
      <c r="P9" s="207">
        <v>0.77</v>
      </c>
      <c r="Q9" s="207">
        <v>0.23</v>
      </c>
      <c r="R9" s="207">
        <v>0.98</v>
      </c>
      <c r="S9" s="207">
        <v>0.28999999999999998</v>
      </c>
      <c r="T9" s="207">
        <v>0</v>
      </c>
      <c r="U9" s="207">
        <v>0.79</v>
      </c>
      <c r="V9" s="207">
        <v>0.23</v>
      </c>
      <c r="W9" s="207">
        <v>0.41</v>
      </c>
      <c r="X9" s="207">
        <v>1.67</v>
      </c>
      <c r="Y9" s="207">
        <v>0</v>
      </c>
      <c r="Z9" s="207">
        <v>1.43</v>
      </c>
      <c r="AA9" s="207">
        <v>0.9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-0.87</v>
      </c>
      <c r="AL9" s="207">
        <v>-1.1100000000000001</v>
      </c>
      <c r="AM9" s="207">
        <v>0</v>
      </c>
      <c r="AN9" s="207">
        <v>0</v>
      </c>
      <c r="AO9" s="207">
        <v>0</v>
      </c>
      <c r="AP9" s="207">
        <v>0</v>
      </c>
    </row>
    <row r="10" spans="1:42">
      <c r="A10" t="s">
        <v>52</v>
      </c>
      <c r="B10" s="207">
        <v>0</v>
      </c>
      <c r="C10" s="207">
        <v>10.39</v>
      </c>
      <c r="D10" s="207">
        <v>1.63</v>
      </c>
      <c r="E10" s="207">
        <v>0</v>
      </c>
      <c r="F10" s="207">
        <v>4.32</v>
      </c>
      <c r="G10" s="207">
        <v>6.76</v>
      </c>
      <c r="H10" s="207">
        <v>0</v>
      </c>
      <c r="I10" s="207">
        <v>27.27</v>
      </c>
      <c r="J10" s="207">
        <v>0.68</v>
      </c>
      <c r="K10" s="207">
        <v>0.34</v>
      </c>
      <c r="L10" s="207">
        <v>242.39</v>
      </c>
      <c r="M10" s="207">
        <v>0.8</v>
      </c>
      <c r="N10" s="207">
        <v>1.32</v>
      </c>
      <c r="O10" s="207">
        <v>0</v>
      </c>
      <c r="P10" s="207">
        <v>0.77</v>
      </c>
      <c r="Q10" s="207">
        <v>0.23</v>
      </c>
      <c r="R10" s="207">
        <v>0.72</v>
      </c>
      <c r="S10" s="207">
        <v>0.28999999999999998</v>
      </c>
      <c r="T10" s="207">
        <v>0</v>
      </c>
      <c r="U10" s="207">
        <v>0.79</v>
      </c>
      <c r="V10" s="207">
        <v>0.23</v>
      </c>
      <c r="W10" s="207">
        <v>0.41</v>
      </c>
      <c r="X10" s="207">
        <v>1.67</v>
      </c>
      <c r="Y10" s="207">
        <v>0</v>
      </c>
      <c r="Z10" s="207">
        <v>1.43</v>
      </c>
      <c r="AA10" s="207">
        <v>0.9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-0.87</v>
      </c>
      <c r="AL10" s="207">
        <v>-1.1100000000000001</v>
      </c>
      <c r="AM10" s="207">
        <v>0</v>
      </c>
      <c r="AN10" s="207">
        <v>0</v>
      </c>
      <c r="AO10" s="207">
        <v>0</v>
      </c>
      <c r="AP10" s="207">
        <v>0</v>
      </c>
    </row>
    <row r="11" spans="1:42">
      <c r="A11" t="s">
        <v>53</v>
      </c>
      <c r="B11" s="207">
        <v>0</v>
      </c>
      <c r="C11" s="207">
        <v>10.45</v>
      </c>
      <c r="D11" s="207">
        <v>1.63</v>
      </c>
      <c r="E11" s="207">
        <v>0</v>
      </c>
      <c r="F11" s="207">
        <v>4.32</v>
      </c>
      <c r="G11" s="207">
        <v>6.76</v>
      </c>
      <c r="H11" s="207">
        <v>0</v>
      </c>
      <c r="I11" s="207">
        <v>27.27</v>
      </c>
      <c r="J11" s="207">
        <v>0.68</v>
      </c>
      <c r="K11" s="207">
        <v>0.34</v>
      </c>
      <c r="L11" s="207">
        <v>219.79</v>
      </c>
      <c r="M11" s="207">
        <v>0.8</v>
      </c>
      <c r="N11" s="207">
        <v>1.32</v>
      </c>
      <c r="O11" s="207">
        <v>0</v>
      </c>
      <c r="P11" s="207">
        <v>0.77</v>
      </c>
      <c r="Q11" s="207">
        <v>0.23</v>
      </c>
      <c r="R11" s="207">
        <v>0.72</v>
      </c>
      <c r="S11" s="207">
        <v>0.28999999999999998</v>
      </c>
      <c r="T11" s="207">
        <v>0</v>
      </c>
      <c r="U11" s="207">
        <v>0.79</v>
      </c>
      <c r="V11" s="207">
        <v>0.23</v>
      </c>
      <c r="W11" s="207">
        <v>0.41</v>
      </c>
      <c r="X11" s="207">
        <v>1.67</v>
      </c>
      <c r="Y11" s="207">
        <v>0</v>
      </c>
      <c r="Z11" s="207">
        <v>1.43</v>
      </c>
      <c r="AA11" s="207">
        <v>0.9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-0.87</v>
      </c>
      <c r="AL11" s="207">
        <v>-1.1100000000000001</v>
      </c>
      <c r="AM11" s="207">
        <v>0</v>
      </c>
      <c r="AN11" s="207">
        <v>0</v>
      </c>
      <c r="AO11" s="207">
        <v>0</v>
      </c>
      <c r="AP11" s="207">
        <v>0</v>
      </c>
    </row>
    <row r="12" spans="1:42">
      <c r="A12" t="s">
        <v>54</v>
      </c>
      <c r="B12" s="207">
        <v>0</v>
      </c>
      <c r="C12" s="207">
        <v>10.45</v>
      </c>
      <c r="D12" s="207">
        <v>1.63</v>
      </c>
      <c r="E12" s="207">
        <v>0</v>
      </c>
      <c r="F12" s="207">
        <v>4.32</v>
      </c>
      <c r="G12" s="207">
        <v>6.76</v>
      </c>
      <c r="H12" s="207">
        <v>0</v>
      </c>
      <c r="I12" s="207">
        <v>27.27</v>
      </c>
      <c r="J12" s="207">
        <v>0.68</v>
      </c>
      <c r="K12" s="207">
        <v>0.34</v>
      </c>
      <c r="L12" s="207">
        <v>213.49</v>
      </c>
      <c r="M12" s="207">
        <v>0.8</v>
      </c>
      <c r="N12" s="207">
        <v>1.32</v>
      </c>
      <c r="O12" s="207">
        <v>0</v>
      </c>
      <c r="P12" s="207">
        <v>0.77</v>
      </c>
      <c r="Q12" s="207">
        <v>0.23</v>
      </c>
      <c r="R12" s="207">
        <v>0.72</v>
      </c>
      <c r="S12" s="207">
        <v>0.28999999999999998</v>
      </c>
      <c r="T12" s="207">
        <v>0</v>
      </c>
      <c r="U12" s="207">
        <v>0.79</v>
      </c>
      <c r="V12" s="207">
        <v>0.23</v>
      </c>
      <c r="W12" s="207">
        <v>0.41</v>
      </c>
      <c r="X12" s="207">
        <v>1.67</v>
      </c>
      <c r="Y12" s="207">
        <v>0</v>
      </c>
      <c r="Z12" s="207">
        <v>1.43</v>
      </c>
      <c r="AA12" s="207">
        <v>0.9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-0.87</v>
      </c>
      <c r="AL12" s="207">
        <v>-1.1100000000000001</v>
      </c>
      <c r="AM12" s="207">
        <v>0</v>
      </c>
      <c r="AN12" s="207">
        <v>0</v>
      </c>
      <c r="AO12" s="207">
        <v>0</v>
      </c>
      <c r="AP12" s="207">
        <v>0</v>
      </c>
    </row>
    <row r="13" spans="1:42">
      <c r="A13" t="s">
        <v>55</v>
      </c>
      <c r="B13" s="207">
        <v>0</v>
      </c>
      <c r="C13" s="207">
        <v>10.45</v>
      </c>
      <c r="D13" s="207">
        <v>1.63</v>
      </c>
      <c r="E13" s="207">
        <v>0</v>
      </c>
      <c r="F13" s="207">
        <v>4.32</v>
      </c>
      <c r="G13" s="207">
        <v>6.76</v>
      </c>
      <c r="H13" s="207">
        <v>0</v>
      </c>
      <c r="I13" s="207">
        <v>27.27</v>
      </c>
      <c r="J13" s="207">
        <v>0.68</v>
      </c>
      <c r="K13" s="207">
        <v>0.34</v>
      </c>
      <c r="L13" s="207">
        <v>213.49</v>
      </c>
      <c r="M13" s="207">
        <v>0.8</v>
      </c>
      <c r="N13" s="207">
        <v>1.32</v>
      </c>
      <c r="O13" s="207">
        <v>0</v>
      </c>
      <c r="P13" s="207">
        <v>0.77</v>
      </c>
      <c r="Q13" s="207">
        <v>0.23</v>
      </c>
      <c r="R13" s="207">
        <v>0.72</v>
      </c>
      <c r="S13" s="207">
        <v>0.28999999999999998</v>
      </c>
      <c r="T13" s="207">
        <v>0</v>
      </c>
      <c r="U13" s="207">
        <v>0.79</v>
      </c>
      <c r="V13" s="207">
        <v>0.23</v>
      </c>
      <c r="W13" s="207">
        <v>0.41</v>
      </c>
      <c r="X13" s="207">
        <v>1.67</v>
      </c>
      <c r="Y13" s="207">
        <v>0</v>
      </c>
      <c r="Z13" s="207">
        <v>1.43</v>
      </c>
      <c r="AA13" s="207">
        <v>0.9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-0.87</v>
      </c>
      <c r="AL13" s="207">
        <v>-1.1100000000000001</v>
      </c>
      <c r="AM13" s="207">
        <v>0</v>
      </c>
      <c r="AN13" s="207">
        <v>0</v>
      </c>
      <c r="AO13" s="207">
        <v>0</v>
      </c>
      <c r="AP13" s="207">
        <v>0</v>
      </c>
    </row>
    <row r="14" spans="1:42">
      <c r="A14" t="s">
        <v>56</v>
      </c>
      <c r="B14" s="207">
        <v>0</v>
      </c>
      <c r="C14" s="207">
        <v>10.45</v>
      </c>
      <c r="D14" s="207">
        <v>1.63</v>
      </c>
      <c r="E14" s="207">
        <v>0</v>
      </c>
      <c r="F14" s="207">
        <v>4.32</v>
      </c>
      <c r="G14" s="207">
        <v>6.76</v>
      </c>
      <c r="H14" s="207">
        <v>0</v>
      </c>
      <c r="I14" s="207">
        <v>27.27</v>
      </c>
      <c r="J14" s="207">
        <v>0.68</v>
      </c>
      <c r="K14" s="207">
        <v>0.34</v>
      </c>
      <c r="L14" s="207">
        <v>213.49</v>
      </c>
      <c r="M14" s="207">
        <v>0.8</v>
      </c>
      <c r="N14" s="207">
        <v>1.32</v>
      </c>
      <c r="O14" s="207">
        <v>0</v>
      </c>
      <c r="P14" s="207">
        <v>0.77</v>
      </c>
      <c r="Q14" s="207">
        <v>0.23</v>
      </c>
      <c r="R14" s="207">
        <v>0.72</v>
      </c>
      <c r="S14" s="207">
        <v>0.28999999999999998</v>
      </c>
      <c r="T14" s="207">
        <v>0</v>
      </c>
      <c r="U14" s="207">
        <v>0.79</v>
      </c>
      <c r="V14" s="207">
        <v>0.23</v>
      </c>
      <c r="W14" s="207">
        <v>0.41</v>
      </c>
      <c r="X14" s="207">
        <v>1.67</v>
      </c>
      <c r="Y14" s="207">
        <v>0</v>
      </c>
      <c r="Z14" s="207">
        <v>1.43</v>
      </c>
      <c r="AA14" s="207">
        <v>0.9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-0.87</v>
      </c>
      <c r="AL14" s="207">
        <v>-1.1100000000000001</v>
      </c>
      <c r="AM14" s="207">
        <v>0</v>
      </c>
      <c r="AN14" s="207">
        <v>0</v>
      </c>
      <c r="AO14" s="207">
        <v>0</v>
      </c>
      <c r="AP14" s="207">
        <v>0</v>
      </c>
    </row>
    <row r="15" spans="1:42">
      <c r="A15" t="s">
        <v>57</v>
      </c>
      <c r="B15" s="207">
        <v>0</v>
      </c>
      <c r="C15" s="207">
        <v>10.45</v>
      </c>
      <c r="D15" s="207">
        <v>1.63</v>
      </c>
      <c r="E15" s="207">
        <v>0</v>
      </c>
      <c r="F15" s="207">
        <v>4.32</v>
      </c>
      <c r="G15" s="207">
        <v>6.76</v>
      </c>
      <c r="H15" s="207">
        <v>0</v>
      </c>
      <c r="I15" s="207">
        <v>27.27</v>
      </c>
      <c r="J15" s="207">
        <v>0.68</v>
      </c>
      <c r="K15" s="207">
        <v>0.34</v>
      </c>
      <c r="L15" s="207">
        <v>213.49</v>
      </c>
      <c r="M15" s="207">
        <v>0.8</v>
      </c>
      <c r="N15" s="207">
        <v>1.32</v>
      </c>
      <c r="O15" s="207">
        <v>0</v>
      </c>
      <c r="P15" s="207">
        <v>0.77</v>
      </c>
      <c r="Q15" s="207">
        <v>0.23</v>
      </c>
      <c r="R15" s="207">
        <v>0.72</v>
      </c>
      <c r="S15" s="207">
        <v>0.28999999999999998</v>
      </c>
      <c r="T15" s="207">
        <v>0</v>
      </c>
      <c r="U15" s="207">
        <v>0.79</v>
      </c>
      <c r="V15" s="207">
        <v>0.16</v>
      </c>
      <c r="W15" s="207">
        <v>0.41</v>
      </c>
      <c r="X15" s="207">
        <v>1.67</v>
      </c>
      <c r="Y15" s="207">
        <v>0</v>
      </c>
      <c r="Z15" s="207">
        <v>1.43</v>
      </c>
      <c r="AA15" s="207">
        <v>0.9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-0.87</v>
      </c>
      <c r="AL15" s="207">
        <v>-1.1100000000000001</v>
      </c>
      <c r="AM15" s="207">
        <v>0</v>
      </c>
      <c r="AN15" s="207">
        <v>0</v>
      </c>
      <c r="AO15" s="207">
        <v>0</v>
      </c>
      <c r="AP15" s="207">
        <v>0</v>
      </c>
    </row>
    <row r="16" spans="1:42">
      <c r="A16" t="s">
        <v>58</v>
      </c>
      <c r="B16" s="207">
        <v>0</v>
      </c>
      <c r="C16" s="207">
        <v>10.45</v>
      </c>
      <c r="D16" s="207">
        <v>1.63</v>
      </c>
      <c r="E16" s="207">
        <v>0</v>
      </c>
      <c r="F16" s="207">
        <v>4.32</v>
      </c>
      <c r="G16" s="207">
        <v>6.76</v>
      </c>
      <c r="H16" s="207">
        <v>0</v>
      </c>
      <c r="I16" s="207">
        <v>27.27</v>
      </c>
      <c r="J16" s="207">
        <v>0.68</v>
      </c>
      <c r="K16" s="207">
        <v>0.34</v>
      </c>
      <c r="L16" s="207">
        <v>213.49</v>
      </c>
      <c r="M16" s="207">
        <v>0.8</v>
      </c>
      <c r="N16" s="207">
        <v>1.32</v>
      </c>
      <c r="O16" s="207">
        <v>0</v>
      </c>
      <c r="P16" s="207">
        <v>0.77</v>
      </c>
      <c r="Q16" s="207">
        <v>0.23</v>
      </c>
      <c r="R16" s="207">
        <v>0.72</v>
      </c>
      <c r="S16" s="207">
        <v>0.28999999999999998</v>
      </c>
      <c r="T16" s="207">
        <v>0</v>
      </c>
      <c r="U16" s="207">
        <v>0.79</v>
      </c>
      <c r="V16" s="207">
        <v>0.16</v>
      </c>
      <c r="W16" s="207">
        <v>0.41</v>
      </c>
      <c r="X16" s="207">
        <v>1.67</v>
      </c>
      <c r="Y16" s="207">
        <v>0</v>
      </c>
      <c r="Z16" s="207">
        <v>1.43</v>
      </c>
      <c r="AA16" s="207">
        <v>0.9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-0.87</v>
      </c>
      <c r="AL16" s="207">
        <v>-1.1100000000000001</v>
      </c>
      <c r="AM16" s="207">
        <v>0</v>
      </c>
      <c r="AN16" s="207">
        <v>0</v>
      </c>
      <c r="AO16" s="207">
        <v>0</v>
      </c>
      <c r="AP16" s="207">
        <v>0</v>
      </c>
    </row>
    <row r="17" spans="1:42">
      <c r="A17" t="s">
        <v>59</v>
      </c>
      <c r="B17" s="207">
        <v>0</v>
      </c>
      <c r="C17" s="207">
        <v>10.45</v>
      </c>
      <c r="D17" s="207">
        <v>1.63</v>
      </c>
      <c r="E17" s="207">
        <v>0</v>
      </c>
      <c r="F17" s="207">
        <v>4.32</v>
      </c>
      <c r="G17" s="207">
        <v>6.76</v>
      </c>
      <c r="H17" s="207">
        <v>0</v>
      </c>
      <c r="I17" s="207">
        <v>27.27</v>
      </c>
      <c r="J17" s="207">
        <v>0.68</v>
      </c>
      <c r="K17" s="207">
        <v>0.34</v>
      </c>
      <c r="L17" s="207">
        <v>213.49</v>
      </c>
      <c r="M17" s="207">
        <v>0.8</v>
      </c>
      <c r="N17" s="207">
        <v>1.32</v>
      </c>
      <c r="O17" s="207">
        <v>0</v>
      </c>
      <c r="P17" s="207">
        <v>0.77</v>
      </c>
      <c r="Q17" s="207">
        <v>0.23</v>
      </c>
      <c r="R17" s="207">
        <v>0.72</v>
      </c>
      <c r="S17" s="207">
        <v>0.28999999999999998</v>
      </c>
      <c r="T17" s="207">
        <v>0</v>
      </c>
      <c r="U17" s="207">
        <v>0.79</v>
      </c>
      <c r="V17" s="207">
        <v>0.16</v>
      </c>
      <c r="W17" s="207">
        <v>0.41</v>
      </c>
      <c r="X17" s="207">
        <v>1.67</v>
      </c>
      <c r="Y17" s="207">
        <v>0</v>
      </c>
      <c r="Z17" s="207">
        <v>1.43</v>
      </c>
      <c r="AA17" s="207">
        <v>0.9</v>
      </c>
      <c r="AB17" s="207">
        <v>0</v>
      </c>
      <c r="AC17" s="207">
        <v>0.3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-0.87</v>
      </c>
      <c r="AL17" s="207">
        <v>-1.1100000000000001</v>
      </c>
      <c r="AM17" s="207">
        <v>0</v>
      </c>
      <c r="AN17" s="207">
        <v>0</v>
      </c>
      <c r="AO17" s="207">
        <v>0</v>
      </c>
      <c r="AP17" s="207">
        <v>0</v>
      </c>
    </row>
    <row r="18" spans="1:42">
      <c r="A18" t="s">
        <v>60</v>
      </c>
      <c r="B18" s="207">
        <v>0</v>
      </c>
      <c r="C18" s="207">
        <v>10.45</v>
      </c>
      <c r="D18" s="207">
        <v>1.63</v>
      </c>
      <c r="E18" s="207">
        <v>0</v>
      </c>
      <c r="F18" s="207">
        <v>4.32</v>
      </c>
      <c r="G18" s="207">
        <v>6.76</v>
      </c>
      <c r="H18" s="207">
        <v>0</v>
      </c>
      <c r="I18" s="207">
        <v>27.27</v>
      </c>
      <c r="J18" s="207">
        <v>0.68</v>
      </c>
      <c r="K18" s="207">
        <v>0.34</v>
      </c>
      <c r="L18" s="207">
        <v>213.49</v>
      </c>
      <c r="M18" s="207">
        <v>0.8</v>
      </c>
      <c r="N18" s="207">
        <v>1.32</v>
      </c>
      <c r="O18" s="207">
        <v>0</v>
      </c>
      <c r="P18" s="207">
        <v>0.77</v>
      </c>
      <c r="Q18" s="207">
        <v>0.23</v>
      </c>
      <c r="R18" s="207">
        <v>0.72</v>
      </c>
      <c r="S18" s="207">
        <v>0.28999999999999998</v>
      </c>
      <c r="T18" s="207">
        <v>0</v>
      </c>
      <c r="U18" s="207">
        <v>0.79</v>
      </c>
      <c r="V18" s="207">
        <v>0.16</v>
      </c>
      <c r="W18" s="207">
        <v>0.41</v>
      </c>
      <c r="X18" s="207">
        <v>1.67</v>
      </c>
      <c r="Y18" s="207">
        <v>0</v>
      </c>
      <c r="Z18" s="207">
        <v>1.43</v>
      </c>
      <c r="AA18" s="207">
        <v>0.9</v>
      </c>
      <c r="AB18" s="207">
        <v>0</v>
      </c>
      <c r="AC18" s="207">
        <v>0.3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-0.87</v>
      </c>
      <c r="AL18" s="207">
        <v>-1.1100000000000001</v>
      </c>
      <c r="AM18" s="207">
        <v>0</v>
      </c>
      <c r="AN18" s="207">
        <v>0</v>
      </c>
      <c r="AO18" s="207">
        <v>0</v>
      </c>
      <c r="AP18" s="207">
        <v>0</v>
      </c>
    </row>
    <row r="19" spans="1:42">
      <c r="A19" t="s">
        <v>61</v>
      </c>
      <c r="B19" s="207">
        <v>0</v>
      </c>
      <c r="C19" s="207">
        <v>10.45</v>
      </c>
      <c r="D19" s="207">
        <v>1.63</v>
      </c>
      <c r="E19" s="207">
        <v>0</v>
      </c>
      <c r="F19" s="207">
        <v>4.32</v>
      </c>
      <c r="G19" s="207">
        <v>6.76</v>
      </c>
      <c r="H19" s="207">
        <v>0</v>
      </c>
      <c r="I19" s="207">
        <v>27.27</v>
      </c>
      <c r="J19" s="207">
        <v>0.68</v>
      </c>
      <c r="K19" s="207">
        <v>0.34</v>
      </c>
      <c r="L19" s="207">
        <v>184.6</v>
      </c>
      <c r="M19" s="207">
        <v>0.8</v>
      </c>
      <c r="N19" s="207">
        <v>1.32</v>
      </c>
      <c r="O19" s="207">
        <v>0</v>
      </c>
      <c r="P19" s="207">
        <v>0.77</v>
      </c>
      <c r="Q19" s="207">
        <v>0.23</v>
      </c>
      <c r="R19" s="207">
        <v>0.72</v>
      </c>
      <c r="S19" s="207">
        <v>0.28999999999999998</v>
      </c>
      <c r="T19" s="207">
        <v>0</v>
      </c>
      <c r="U19" s="207">
        <v>0.79</v>
      </c>
      <c r="V19" s="207">
        <v>0.16</v>
      </c>
      <c r="W19" s="207">
        <v>0.41</v>
      </c>
      <c r="X19" s="207">
        <v>1.67</v>
      </c>
      <c r="Y19" s="207">
        <v>0</v>
      </c>
      <c r="Z19" s="207">
        <v>1.43</v>
      </c>
      <c r="AA19" s="207">
        <v>0.9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-0.87</v>
      </c>
      <c r="AL19" s="207">
        <v>-1.1100000000000001</v>
      </c>
      <c r="AM19" s="207">
        <v>0</v>
      </c>
      <c r="AN19" s="207">
        <v>0</v>
      </c>
      <c r="AO19" s="207">
        <v>0</v>
      </c>
      <c r="AP19" s="207">
        <v>0</v>
      </c>
    </row>
    <row r="20" spans="1:42">
      <c r="A20" t="s">
        <v>62</v>
      </c>
      <c r="B20" s="207">
        <v>0</v>
      </c>
      <c r="C20" s="207">
        <v>10.45</v>
      </c>
      <c r="D20" s="207">
        <v>1.63</v>
      </c>
      <c r="E20" s="207">
        <v>0</v>
      </c>
      <c r="F20" s="207">
        <v>4.32</v>
      </c>
      <c r="G20" s="207">
        <v>6.76</v>
      </c>
      <c r="H20" s="207">
        <v>0</v>
      </c>
      <c r="I20" s="207">
        <v>27.27</v>
      </c>
      <c r="J20" s="207">
        <v>0.68</v>
      </c>
      <c r="K20" s="207">
        <v>9.35</v>
      </c>
      <c r="L20" s="207">
        <v>126.81</v>
      </c>
      <c r="M20" s="207">
        <v>0.8</v>
      </c>
      <c r="N20" s="207">
        <v>1.32</v>
      </c>
      <c r="O20" s="207">
        <v>0</v>
      </c>
      <c r="P20" s="207">
        <v>0.77</v>
      </c>
      <c r="Q20" s="207">
        <v>4.4000000000000004</v>
      </c>
      <c r="R20" s="207">
        <v>4.32</v>
      </c>
      <c r="S20" s="207">
        <v>6.06</v>
      </c>
      <c r="T20" s="207">
        <v>0</v>
      </c>
      <c r="U20" s="207">
        <v>0.79</v>
      </c>
      <c r="V20" s="207">
        <v>0.52</v>
      </c>
      <c r="W20" s="207">
        <v>5.86</v>
      </c>
      <c r="X20" s="207">
        <v>35.630000000000003</v>
      </c>
      <c r="Y20" s="207">
        <v>0</v>
      </c>
      <c r="Z20" s="207">
        <v>24.39</v>
      </c>
      <c r="AA20" s="207">
        <v>16.829999999999998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-0.87</v>
      </c>
      <c r="AL20" s="207">
        <v>-1.1100000000000001</v>
      </c>
      <c r="AM20" s="207">
        <v>0</v>
      </c>
      <c r="AN20" s="207">
        <v>0</v>
      </c>
      <c r="AO20" s="207">
        <v>0</v>
      </c>
      <c r="AP20" s="207">
        <v>0</v>
      </c>
    </row>
    <row r="21" spans="1:42">
      <c r="A21" t="s">
        <v>63</v>
      </c>
      <c r="B21" s="207">
        <v>0</v>
      </c>
      <c r="C21" s="207">
        <v>10.45</v>
      </c>
      <c r="D21" s="207">
        <v>1.63</v>
      </c>
      <c r="E21" s="207">
        <v>0</v>
      </c>
      <c r="F21" s="207">
        <v>4.32</v>
      </c>
      <c r="G21" s="207">
        <v>6.76</v>
      </c>
      <c r="H21" s="207">
        <v>0</v>
      </c>
      <c r="I21" s="207">
        <v>27.27</v>
      </c>
      <c r="J21" s="207">
        <v>0.68</v>
      </c>
      <c r="K21" s="207">
        <v>9.35</v>
      </c>
      <c r="L21" s="207">
        <v>69.010000000000005</v>
      </c>
      <c r="M21" s="207">
        <v>0.8</v>
      </c>
      <c r="N21" s="207">
        <v>1.32</v>
      </c>
      <c r="O21" s="207">
        <v>0</v>
      </c>
      <c r="P21" s="207">
        <v>0.77</v>
      </c>
      <c r="Q21" s="207">
        <v>4.4000000000000004</v>
      </c>
      <c r="R21" s="207">
        <v>4.32</v>
      </c>
      <c r="S21" s="207">
        <v>6.06</v>
      </c>
      <c r="T21" s="207">
        <v>0</v>
      </c>
      <c r="U21" s="207">
        <v>0.79</v>
      </c>
      <c r="V21" s="207">
        <v>0.52</v>
      </c>
      <c r="W21" s="207">
        <v>5.86</v>
      </c>
      <c r="X21" s="207">
        <v>35.630000000000003</v>
      </c>
      <c r="Y21" s="207">
        <v>0</v>
      </c>
      <c r="Z21" s="207">
        <v>24.39</v>
      </c>
      <c r="AA21" s="207">
        <v>16.829999999999998</v>
      </c>
      <c r="AB21" s="207">
        <v>0</v>
      </c>
      <c r="AC21" s="207">
        <v>3.81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-0.87</v>
      </c>
      <c r="AL21" s="207">
        <v>-1.1100000000000001</v>
      </c>
      <c r="AM21" s="207">
        <v>0</v>
      </c>
      <c r="AN21" s="207">
        <v>0</v>
      </c>
      <c r="AO21" s="207">
        <v>0</v>
      </c>
      <c r="AP21" s="207">
        <v>0</v>
      </c>
    </row>
    <row r="22" spans="1:42">
      <c r="A22" t="s">
        <v>64</v>
      </c>
      <c r="B22" s="207">
        <v>0</v>
      </c>
      <c r="C22" s="207">
        <v>10.45</v>
      </c>
      <c r="D22" s="207">
        <v>1.63</v>
      </c>
      <c r="E22" s="207">
        <v>0</v>
      </c>
      <c r="F22" s="207">
        <v>4.32</v>
      </c>
      <c r="G22" s="207">
        <v>6.76</v>
      </c>
      <c r="H22" s="207">
        <v>0</v>
      </c>
      <c r="I22" s="207">
        <v>27.27</v>
      </c>
      <c r="J22" s="207">
        <v>0.68</v>
      </c>
      <c r="K22" s="207">
        <v>0.34</v>
      </c>
      <c r="L22" s="207">
        <v>21.33</v>
      </c>
      <c r="M22" s="207">
        <v>0.8</v>
      </c>
      <c r="N22" s="207">
        <v>1.32</v>
      </c>
      <c r="O22" s="207">
        <v>0</v>
      </c>
      <c r="P22" s="207">
        <v>0.77</v>
      </c>
      <c r="Q22" s="207">
        <v>0.36</v>
      </c>
      <c r="R22" s="207">
        <v>0.72</v>
      </c>
      <c r="S22" s="207">
        <v>0.28999999999999998</v>
      </c>
      <c r="T22" s="207">
        <v>0</v>
      </c>
      <c r="U22" s="207">
        <v>0.79</v>
      </c>
      <c r="V22" s="207">
        <v>0.16</v>
      </c>
      <c r="W22" s="207">
        <v>0.41</v>
      </c>
      <c r="X22" s="207">
        <v>1.67</v>
      </c>
      <c r="Y22" s="207">
        <v>0</v>
      </c>
      <c r="Z22" s="207">
        <v>1.43</v>
      </c>
      <c r="AA22" s="207">
        <v>0.9</v>
      </c>
      <c r="AB22" s="207">
        <v>0</v>
      </c>
      <c r="AC22" s="207">
        <v>3.81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-0.87</v>
      </c>
      <c r="AL22" s="207">
        <v>-1.1100000000000001</v>
      </c>
      <c r="AM22" s="207">
        <v>0</v>
      </c>
      <c r="AN22" s="207">
        <v>0</v>
      </c>
      <c r="AO22" s="207">
        <v>0</v>
      </c>
      <c r="AP22" s="207">
        <v>0</v>
      </c>
    </row>
    <row r="23" spans="1:42">
      <c r="A23" t="s">
        <v>65</v>
      </c>
      <c r="B23" s="207">
        <v>0</v>
      </c>
      <c r="C23" s="207">
        <v>10.45</v>
      </c>
      <c r="D23" s="207">
        <v>1.63</v>
      </c>
      <c r="E23" s="207">
        <v>0</v>
      </c>
      <c r="F23" s="207">
        <v>4.32</v>
      </c>
      <c r="G23" s="207">
        <v>6.76</v>
      </c>
      <c r="H23" s="207">
        <v>0</v>
      </c>
      <c r="I23" s="207">
        <v>27.27</v>
      </c>
      <c r="J23" s="207">
        <v>0.68</v>
      </c>
      <c r="K23" s="207">
        <v>0.34</v>
      </c>
      <c r="L23" s="207">
        <v>21.33</v>
      </c>
      <c r="M23" s="207">
        <v>0.8</v>
      </c>
      <c r="N23" s="207">
        <v>1.32</v>
      </c>
      <c r="O23" s="207">
        <v>0</v>
      </c>
      <c r="P23" s="207">
        <v>0.77</v>
      </c>
      <c r="Q23" s="207">
        <v>0.23</v>
      </c>
      <c r="R23" s="207">
        <v>0.72</v>
      </c>
      <c r="S23" s="207">
        <v>0.28999999999999998</v>
      </c>
      <c r="T23" s="207">
        <v>0</v>
      </c>
      <c r="U23" s="207">
        <v>0.79</v>
      </c>
      <c r="V23" s="207">
        <v>0.16</v>
      </c>
      <c r="W23" s="207">
        <v>0.41</v>
      </c>
      <c r="X23" s="207">
        <v>1.67</v>
      </c>
      <c r="Y23" s="207">
        <v>0</v>
      </c>
      <c r="Z23" s="207">
        <v>1.43</v>
      </c>
      <c r="AA23" s="207">
        <v>0.9</v>
      </c>
      <c r="AB23" s="207">
        <v>0</v>
      </c>
      <c r="AC23" s="207">
        <v>3.81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-0.87</v>
      </c>
      <c r="AL23" s="207">
        <v>-1.1100000000000001</v>
      </c>
      <c r="AM23" s="207">
        <v>0</v>
      </c>
      <c r="AN23" s="207">
        <v>0</v>
      </c>
      <c r="AO23" s="207">
        <v>0</v>
      </c>
      <c r="AP23" s="207">
        <v>0</v>
      </c>
    </row>
    <row r="24" spans="1:42">
      <c r="A24" t="s">
        <v>66</v>
      </c>
      <c r="B24" s="207">
        <v>0</v>
      </c>
      <c r="C24" s="207">
        <v>10.45</v>
      </c>
      <c r="D24" s="207">
        <v>1.63</v>
      </c>
      <c r="E24" s="207">
        <v>0</v>
      </c>
      <c r="F24" s="207">
        <v>4.32</v>
      </c>
      <c r="G24" s="207">
        <v>6.76</v>
      </c>
      <c r="H24" s="207">
        <v>0</v>
      </c>
      <c r="I24" s="207">
        <v>27.27</v>
      </c>
      <c r="J24" s="207">
        <v>0.68</v>
      </c>
      <c r="K24" s="207">
        <v>0.34</v>
      </c>
      <c r="L24" s="207">
        <v>21.33</v>
      </c>
      <c r="M24" s="207">
        <v>0.8</v>
      </c>
      <c r="N24" s="207">
        <v>1.32</v>
      </c>
      <c r="O24" s="207">
        <v>0</v>
      </c>
      <c r="P24" s="207">
        <v>0.77</v>
      </c>
      <c r="Q24" s="207">
        <v>0.23</v>
      </c>
      <c r="R24" s="207">
        <v>0.72</v>
      </c>
      <c r="S24" s="207">
        <v>0.28999999999999998</v>
      </c>
      <c r="T24" s="207">
        <v>0</v>
      </c>
      <c r="U24" s="207">
        <v>0.79</v>
      </c>
      <c r="V24" s="207">
        <v>0.16</v>
      </c>
      <c r="W24" s="207">
        <v>0.41</v>
      </c>
      <c r="X24" s="207">
        <v>1.67</v>
      </c>
      <c r="Y24" s="207">
        <v>0</v>
      </c>
      <c r="Z24" s="207">
        <v>1.43</v>
      </c>
      <c r="AA24" s="207">
        <v>0.9</v>
      </c>
      <c r="AB24" s="207">
        <v>0</v>
      </c>
      <c r="AC24" s="207">
        <v>3.81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-0.87</v>
      </c>
      <c r="AL24" s="207">
        <v>-1.1100000000000001</v>
      </c>
      <c r="AM24" s="207">
        <v>0</v>
      </c>
      <c r="AN24" s="207">
        <v>0</v>
      </c>
      <c r="AO24" s="207">
        <v>0</v>
      </c>
      <c r="AP24" s="207">
        <v>0</v>
      </c>
    </row>
    <row r="25" spans="1:42">
      <c r="A25" t="s">
        <v>67</v>
      </c>
      <c r="B25" s="207">
        <v>0</v>
      </c>
      <c r="C25" s="207">
        <v>10.45</v>
      </c>
      <c r="D25" s="207">
        <v>1.63</v>
      </c>
      <c r="E25" s="207">
        <v>0</v>
      </c>
      <c r="F25" s="207">
        <v>4.32</v>
      </c>
      <c r="G25" s="207">
        <v>6.76</v>
      </c>
      <c r="H25" s="207">
        <v>0</v>
      </c>
      <c r="I25" s="207">
        <v>27.27</v>
      </c>
      <c r="J25" s="207">
        <v>0.68</v>
      </c>
      <c r="K25" s="207">
        <v>0.34</v>
      </c>
      <c r="L25" s="207">
        <v>21.33</v>
      </c>
      <c r="M25" s="207">
        <v>0.8</v>
      </c>
      <c r="N25" s="207">
        <v>1.32</v>
      </c>
      <c r="O25" s="207">
        <v>0</v>
      </c>
      <c r="P25" s="207">
        <v>0.77</v>
      </c>
      <c r="Q25" s="207">
        <v>0.23</v>
      </c>
      <c r="R25" s="207">
        <v>0.72</v>
      </c>
      <c r="S25" s="207">
        <v>0.28999999999999998</v>
      </c>
      <c r="T25" s="207">
        <v>0</v>
      </c>
      <c r="U25" s="207">
        <v>0.79</v>
      </c>
      <c r="V25" s="207">
        <v>0.16</v>
      </c>
      <c r="W25" s="207">
        <v>0.41</v>
      </c>
      <c r="X25" s="207">
        <v>1.67</v>
      </c>
      <c r="Y25" s="207">
        <v>0</v>
      </c>
      <c r="Z25" s="207">
        <v>1.43</v>
      </c>
      <c r="AA25" s="207">
        <v>0.9</v>
      </c>
      <c r="AB25" s="207">
        <v>0</v>
      </c>
      <c r="AC25" s="207">
        <v>3.81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-0.87</v>
      </c>
      <c r="AL25" s="207">
        <v>-1.1100000000000001</v>
      </c>
      <c r="AM25" s="207">
        <v>0</v>
      </c>
      <c r="AN25" s="207">
        <v>0</v>
      </c>
      <c r="AO25" s="207">
        <v>0</v>
      </c>
      <c r="AP25" s="207">
        <v>0</v>
      </c>
    </row>
    <row r="26" spans="1:42">
      <c r="A26" t="s">
        <v>68</v>
      </c>
      <c r="B26" s="207">
        <v>0</v>
      </c>
      <c r="C26" s="207">
        <v>10.45</v>
      </c>
      <c r="D26" s="207">
        <v>1.63</v>
      </c>
      <c r="E26" s="207">
        <v>0</v>
      </c>
      <c r="F26" s="207">
        <v>4.32</v>
      </c>
      <c r="G26" s="207">
        <v>6.76</v>
      </c>
      <c r="H26" s="207">
        <v>0</v>
      </c>
      <c r="I26" s="207">
        <v>27.27</v>
      </c>
      <c r="J26" s="207">
        <v>0.68</v>
      </c>
      <c r="K26" s="207">
        <v>0.34</v>
      </c>
      <c r="L26" s="207">
        <v>21.33</v>
      </c>
      <c r="M26" s="207">
        <v>0.8</v>
      </c>
      <c r="N26" s="207">
        <v>1.32</v>
      </c>
      <c r="O26" s="207">
        <v>0</v>
      </c>
      <c r="P26" s="207">
        <v>0.77</v>
      </c>
      <c r="Q26" s="207">
        <v>0.23</v>
      </c>
      <c r="R26" s="207">
        <v>0.72</v>
      </c>
      <c r="S26" s="207">
        <v>0.28999999999999998</v>
      </c>
      <c r="T26" s="207">
        <v>0</v>
      </c>
      <c r="U26" s="207">
        <v>0.79</v>
      </c>
      <c r="V26" s="207">
        <v>0.16</v>
      </c>
      <c r="W26" s="207">
        <v>0.41</v>
      </c>
      <c r="X26" s="207">
        <v>1.67</v>
      </c>
      <c r="Y26" s="207">
        <v>0</v>
      </c>
      <c r="Z26" s="207">
        <v>1.43</v>
      </c>
      <c r="AA26" s="207">
        <v>0.9</v>
      </c>
      <c r="AB26" s="207">
        <v>0</v>
      </c>
      <c r="AC26" s="207">
        <v>3.81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-0.87</v>
      </c>
      <c r="AL26" s="207">
        <v>-1.1100000000000001</v>
      </c>
      <c r="AM26" s="207">
        <v>0</v>
      </c>
      <c r="AN26" s="207">
        <v>0</v>
      </c>
      <c r="AO26" s="207">
        <v>0</v>
      </c>
      <c r="AP26" s="207">
        <v>0</v>
      </c>
    </row>
    <row r="27" spans="1:42">
      <c r="A27" t="s">
        <v>69</v>
      </c>
      <c r="B27" s="207">
        <v>0</v>
      </c>
      <c r="C27" s="207">
        <v>10.39</v>
      </c>
      <c r="D27" s="207">
        <v>1.63</v>
      </c>
      <c r="E27" s="207">
        <v>0</v>
      </c>
      <c r="F27" s="207">
        <v>4.32</v>
      </c>
      <c r="G27" s="207">
        <v>6.76</v>
      </c>
      <c r="H27" s="207">
        <v>0</v>
      </c>
      <c r="I27" s="207">
        <v>27.27</v>
      </c>
      <c r="J27" s="207">
        <v>0.68</v>
      </c>
      <c r="K27" s="207">
        <v>0.34</v>
      </c>
      <c r="L27" s="207">
        <v>21.33</v>
      </c>
      <c r="M27" s="207">
        <v>0.8</v>
      </c>
      <c r="N27" s="207">
        <v>1.32</v>
      </c>
      <c r="O27" s="207">
        <v>0</v>
      </c>
      <c r="P27" s="207">
        <v>0.77</v>
      </c>
      <c r="Q27" s="207">
        <v>0.22</v>
      </c>
      <c r="R27" s="207">
        <v>0.72</v>
      </c>
      <c r="S27" s="207">
        <v>0.28999999999999998</v>
      </c>
      <c r="T27" s="207">
        <v>0</v>
      </c>
      <c r="U27" s="207">
        <v>0.79</v>
      </c>
      <c r="V27" s="207">
        <v>0.16</v>
      </c>
      <c r="W27" s="207">
        <v>0.41</v>
      </c>
      <c r="X27" s="207">
        <v>1.67</v>
      </c>
      <c r="Y27" s="207">
        <v>0</v>
      </c>
      <c r="Z27" s="207">
        <v>1.43</v>
      </c>
      <c r="AA27" s="207">
        <v>0.9</v>
      </c>
      <c r="AB27" s="207">
        <v>0</v>
      </c>
      <c r="AC27" s="207">
        <v>3.81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-0.87</v>
      </c>
      <c r="AL27" s="207">
        <v>-1.1100000000000001</v>
      </c>
      <c r="AM27" s="207">
        <v>0</v>
      </c>
      <c r="AN27" s="207">
        <v>0</v>
      </c>
      <c r="AO27" s="207">
        <v>0</v>
      </c>
      <c r="AP27" s="207">
        <v>0</v>
      </c>
    </row>
    <row r="28" spans="1:42">
      <c r="A28" t="s">
        <v>70</v>
      </c>
      <c r="B28" s="207">
        <v>0</v>
      </c>
      <c r="C28" s="207">
        <v>10.39</v>
      </c>
      <c r="D28" s="207">
        <v>1.63</v>
      </c>
      <c r="E28" s="207">
        <v>0</v>
      </c>
      <c r="F28" s="207">
        <v>4.32</v>
      </c>
      <c r="G28" s="207">
        <v>6.76</v>
      </c>
      <c r="H28" s="207">
        <v>0</v>
      </c>
      <c r="I28" s="207">
        <v>27.27</v>
      </c>
      <c r="J28" s="207">
        <v>0.68</v>
      </c>
      <c r="K28" s="207">
        <v>0.34</v>
      </c>
      <c r="L28" s="207">
        <v>21.33</v>
      </c>
      <c r="M28" s="207">
        <v>0.8</v>
      </c>
      <c r="N28" s="207">
        <v>1.32</v>
      </c>
      <c r="O28" s="207">
        <v>0</v>
      </c>
      <c r="P28" s="207">
        <v>0.77</v>
      </c>
      <c r="Q28" s="207">
        <v>0.22</v>
      </c>
      <c r="R28" s="207">
        <v>0.72</v>
      </c>
      <c r="S28" s="207">
        <v>0.28999999999999998</v>
      </c>
      <c r="T28" s="207">
        <v>0</v>
      </c>
      <c r="U28" s="207">
        <v>0.79</v>
      </c>
      <c r="V28" s="207">
        <v>0.16</v>
      </c>
      <c r="W28" s="207">
        <v>0.41</v>
      </c>
      <c r="X28" s="207">
        <v>1.67</v>
      </c>
      <c r="Y28" s="207">
        <v>0</v>
      </c>
      <c r="Z28" s="207">
        <v>1.43</v>
      </c>
      <c r="AA28" s="207">
        <v>0.9</v>
      </c>
      <c r="AB28" s="207">
        <v>0</v>
      </c>
      <c r="AC28" s="207">
        <v>3.81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-0.87</v>
      </c>
      <c r="AL28" s="207">
        <v>-1.1100000000000001</v>
      </c>
      <c r="AM28" s="207">
        <v>0</v>
      </c>
      <c r="AN28" s="207">
        <v>0</v>
      </c>
      <c r="AO28" s="207">
        <v>0</v>
      </c>
      <c r="AP28" s="207">
        <v>0</v>
      </c>
    </row>
    <row r="29" spans="1:42">
      <c r="A29" t="s">
        <v>71</v>
      </c>
      <c r="B29" s="207">
        <v>0</v>
      </c>
      <c r="C29" s="207">
        <v>10.39</v>
      </c>
      <c r="D29" s="207">
        <v>1.63</v>
      </c>
      <c r="E29" s="207">
        <v>0</v>
      </c>
      <c r="F29" s="207">
        <v>4.32</v>
      </c>
      <c r="G29" s="207">
        <v>6.76</v>
      </c>
      <c r="H29" s="207">
        <v>0</v>
      </c>
      <c r="I29" s="207">
        <v>27.27</v>
      </c>
      <c r="J29" s="207">
        <v>0.68</v>
      </c>
      <c r="K29" s="207">
        <v>0.34</v>
      </c>
      <c r="L29" s="207">
        <v>21.33</v>
      </c>
      <c r="M29" s="207">
        <v>0.8</v>
      </c>
      <c r="N29" s="207">
        <v>1.32</v>
      </c>
      <c r="O29" s="207">
        <v>0</v>
      </c>
      <c r="P29" s="207">
        <v>0.77</v>
      </c>
      <c r="Q29" s="207">
        <v>0.22</v>
      </c>
      <c r="R29" s="207">
        <v>0.72</v>
      </c>
      <c r="S29" s="207">
        <v>0.28999999999999998</v>
      </c>
      <c r="T29" s="207">
        <v>0</v>
      </c>
      <c r="U29" s="207">
        <v>0.79</v>
      </c>
      <c r="V29" s="207">
        <v>0.16</v>
      </c>
      <c r="W29" s="207">
        <v>0.41</v>
      </c>
      <c r="X29" s="207">
        <v>1.67</v>
      </c>
      <c r="Y29" s="207">
        <v>0</v>
      </c>
      <c r="Z29" s="207">
        <v>1.43</v>
      </c>
      <c r="AA29" s="207">
        <v>0.9</v>
      </c>
      <c r="AB29" s="207">
        <v>0</v>
      </c>
      <c r="AC29" s="207">
        <v>4.0999999999999996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-0.87</v>
      </c>
      <c r="AL29" s="207">
        <v>-1.1100000000000001</v>
      </c>
      <c r="AM29" s="207">
        <v>0</v>
      </c>
      <c r="AN29" s="207">
        <v>0</v>
      </c>
      <c r="AO29" s="207">
        <v>0</v>
      </c>
      <c r="AP29" s="207">
        <v>0</v>
      </c>
    </row>
    <row r="30" spans="1:42">
      <c r="A30" t="s">
        <v>72</v>
      </c>
      <c r="B30" s="207">
        <v>0</v>
      </c>
      <c r="C30" s="207">
        <v>10.39</v>
      </c>
      <c r="D30" s="207">
        <v>1.63</v>
      </c>
      <c r="E30" s="207">
        <v>0</v>
      </c>
      <c r="F30" s="207">
        <v>4.32</v>
      </c>
      <c r="G30" s="207">
        <v>6.76</v>
      </c>
      <c r="H30" s="207">
        <v>0</v>
      </c>
      <c r="I30" s="207">
        <v>27.27</v>
      </c>
      <c r="J30" s="207">
        <v>0.68</v>
      </c>
      <c r="K30" s="207">
        <v>0.34</v>
      </c>
      <c r="L30" s="207">
        <v>21.33</v>
      </c>
      <c r="M30" s="207">
        <v>0.8</v>
      </c>
      <c r="N30" s="207">
        <v>1.32</v>
      </c>
      <c r="O30" s="207">
        <v>0</v>
      </c>
      <c r="P30" s="207">
        <v>0.77</v>
      </c>
      <c r="Q30" s="207">
        <v>0.22</v>
      </c>
      <c r="R30" s="207">
        <v>0.72</v>
      </c>
      <c r="S30" s="207">
        <v>0.28999999999999998</v>
      </c>
      <c r="T30" s="207">
        <v>0</v>
      </c>
      <c r="U30" s="207">
        <v>0.79</v>
      </c>
      <c r="V30" s="207">
        <v>0.16</v>
      </c>
      <c r="W30" s="207">
        <v>0.41</v>
      </c>
      <c r="X30" s="207">
        <v>1.67</v>
      </c>
      <c r="Y30" s="207">
        <v>0</v>
      </c>
      <c r="Z30" s="207">
        <v>1.43</v>
      </c>
      <c r="AA30" s="207">
        <v>0.9</v>
      </c>
      <c r="AB30" s="207">
        <v>0</v>
      </c>
      <c r="AC30" s="207">
        <v>4.0999999999999996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-0.87</v>
      </c>
      <c r="AL30" s="207">
        <v>-1.1100000000000001</v>
      </c>
      <c r="AM30" s="207">
        <v>0</v>
      </c>
      <c r="AN30" s="207">
        <v>0</v>
      </c>
      <c r="AO30" s="207">
        <v>0</v>
      </c>
      <c r="AP30" s="207">
        <v>0</v>
      </c>
    </row>
    <row r="31" spans="1:42">
      <c r="A31" t="s">
        <v>73</v>
      </c>
      <c r="B31" s="207">
        <v>0</v>
      </c>
      <c r="C31" s="207">
        <v>10.39</v>
      </c>
      <c r="D31" s="207">
        <v>1.63</v>
      </c>
      <c r="E31" s="207">
        <v>0</v>
      </c>
      <c r="F31" s="207">
        <v>4.32</v>
      </c>
      <c r="G31" s="207">
        <v>6.76</v>
      </c>
      <c r="H31" s="207">
        <v>0</v>
      </c>
      <c r="I31" s="207">
        <v>27.27</v>
      </c>
      <c r="J31" s="207">
        <v>0.68</v>
      </c>
      <c r="K31" s="207">
        <v>0.34</v>
      </c>
      <c r="L31" s="207">
        <v>21.33</v>
      </c>
      <c r="M31" s="207">
        <v>0.8</v>
      </c>
      <c r="N31" s="207">
        <v>1.32</v>
      </c>
      <c r="O31" s="207">
        <v>0</v>
      </c>
      <c r="P31" s="207">
        <v>0.77</v>
      </c>
      <c r="Q31" s="207">
        <v>0.22</v>
      </c>
      <c r="R31" s="207">
        <v>0.72</v>
      </c>
      <c r="S31" s="207">
        <v>0.28999999999999998</v>
      </c>
      <c r="T31" s="207">
        <v>0</v>
      </c>
      <c r="U31" s="207">
        <v>0.79</v>
      </c>
      <c r="V31" s="207">
        <v>0.16</v>
      </c>
      <c r="W31" s="207">
        <v>0.41</v>
      </c>
      <c r="X31" s="207">
        <v>1.67</v>
      </c>
      <c r="Y31" s="207">
        <v>0</v>
      </c>
      <c r="Z31" s="207">
        <v>1.43</v>
      </c>
      <c r="AA31" s="207">
        <v>0.9</v>
      </c>
      <c r="AB31" s="207">
        <v>0</v>
      </c>
      <c r="AC31" s="207">
        <v>4.0999999999999996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-0.87</v>
      </c>
      <c r="AL31" s="207">
        <v>-1.1100000000000001</v>
      </c>
      <c r="AM31" s="207">
        <v>0</v>
      </c>
      <c r="AN31" s="207">
        <v>0</v>
      </c>
      <c r="AO31" s="207">
        <v>0</v>
      </c>
      <c r="AP31" s="207">
        <v>0</v>
      </c>
    </row>
    <row r="32" spans="1:42">
      <c r="A32" t="s">
        <v>74</v>
      </c>
      <c r="B32" s="207">
        <v>0</v>
      </c>
      <c r="C32" s="207">
        <v>10.39</v>
      </c>
      <c r="D32" s="207">
        <v>1.63</v>
      </c>
      <c r="E32" s="207">
        <v>0</v>
      </c>
      <c r="F32" s="207">
        <v>4.32</v>
      </c>
      <c r="G32" s="207">
        <v>6.76</v>
      </c>
      <c r="H32" s="207">
        <v>0</v>
      </c>
      <c r="I32" s="207">
        <v>27.27</v>
      </c>
      <c r="J32" s="207">
        <v>0.68</v>
      </c>
      <c r="K32" s="207">
        <v>0.34</v>
      </c>
      <c r="L32" s="207">
        <v>21.33</v>
      </c>
      <c r="M32" s="207">
        <v>0.8</v>
      </c>
      <c r="N32" s="207">
        <v>1.32</v>
      </c>
      <c r="O32" s="207">
        <v>0</v>
      </c>
      <c r="P32" s="207">
        <v>0.77</v>
      </c>
      <c r="Q32" s="207">
        <v>0.22</v>
      </c>
      <c r="R32" s="207">
        <v>0.72</v>
      </c>
      <c r="S32" s="207">
        <v>0.28999999999999998</v>
      </c>
      <c r="T32" s="207">
        <v>0</v>
      </c>
      <c r="U32" s="207">
        <v>0.79</v>
      </c>
      <c r="V32" s="207">
        <v>0.16</v>
      </c>
      <c r="W32" s="207">
        <v>0.41</v>
      </c>
      <c r="X32" s="207">
        <v>1.67</v>
      </c>
      <c r="Y32" s="207">
        <v>0</v>
      </c>
      <c r="Z32" s="207">
        <v>1.43</v>
      </c>
      <c r="AA32" s="207">
        <v>0.9</v>
      </c>
      <c r="AB32" s="207">
        <v>0</v>
      </c>
      <c r="AC32" s="207">
        <v>4.0999999999999996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-0.87</v>
      </c>
      <c r="AL32" s="207">
        <v>-1.1100000000000001</v>
      </c>
      <c r="AM32" s="207">
        <v>0</v>
      </c>
      <c r="AN32" s="207">
        <v>0</v>
      </c>
      <c r="AO32" s="207">
        <v>0</v>
      </c>
      <c r="AP32" s="207">
        <v>0</v>
      </c>
    </row>
    <row r="33" spans="1:42">
      <c r="A33" t="s">
        <v>75</v>
      </c>
      <c r="B33" s="207">
        <v>0</v>
      </c>
      <c r="C33" s="207">
        <v>10.39</v>
      </c>
      <c r="D33" s="207">
        <v>1.63</v>
      </c>
      <c r="E33" s="207">
        <v>0</v>
      </c>
      <c r="F33" s="207">
        <v>4.32</v>
      </c>
      <c r="G33" s="207">
        <v>6.76</v>
      </c>
      <c r="H33" s="207">
        <v>0</v>
      </c>
      <c r="I33" s="207">
        <v>27.27</v>
      </c>
      <c r="J33" s="207">
        <v>0.68</v>
      </c>
      <c r="K33" s="207">
        <v>0.34</v>
      </c>
      <c r="L33" s="207">
        <v>21.33</v>
      </c>
      <c r="M33" s="207">
        <v>0.8</v>
      </c>
      <c r="N33" s="207">
        <v>1.32</v>
      </c>
      <c r="O33" s="207">
        <v>0</v>
      </c>
      <c r="P33" s="207">
        <v>0.77</v>
      </c>
      <c r="Q33" s="207">
        <v>0.22</v>
      </c>
      <c r="R33" s="207">
        <v>0.72</v>
      </c>
      <c r="S33" s="207">
        <v>0.28999999999999998</v>
      </c>
      <c r="T33" s="207">
        <v>0</v>
      </c>
      <c r="U33" s="207">
        <v>0.79</v>
      </c>
      <c r="V33" s="207">
        <v>0.16</v>
      </c>
      <c r="W33" s="207">
        <v>0.41</v>
      </c>
      <c r="X33" s="207">
        <v>1.67</v>
      </c>
      <c r="Y33" s="207">
        <v>0</v>
      </c>
      <c r="Z33" s="207">
        <v>1.43</v>
      </c>
      <c r="AA33" s="207">
        <v>0.9</v>
      </c>
      <c r="AB33" s="207">
        <v>0</v>
      </c>
      <c r="AC33" s="207">
        <v>4.0999999999999996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-0.87</v>
      </c>
      <c r="AL33" s="207">
        <v>-1.1100000000000001</v>
      </c>
      <c r="AM33" s="207">
        <v>0</v>
      </c>
      <c r="AN33" s="207">
        <v>0</v>
      </c>
      <c r="AO33" s="207">
        <v>0</v>
      </c>
      <c r="AP33" s="207">
        <v>0</v>
      </c>
    </row>
    <row r="34" spans="1:42">
      <c r="A34" t="s">
        <v>76</v>
      </c>
      <c r="B34" s="207">
        <v>0</v>
      </c>
      <c r="C34" s="207">
        <v>10.39</v>
      </c>
      <c r="D34" s="207">
        <v>1.63</v>
      </c>
      <c r="E34" s="207">
        <v>0</v>
      </c>
      <c r="F34" s="207">
        <v>4.32</v>
      </c>
      <c r="G34" s="207">
        <v>6.76</v>
      </c>
      <c r="H34" s="207">
        <v>0</v>
      </c>
      <c r="I34" s="207">
        <v>27.27</v>
      </c>
      <c r="J34" s="207">
        <v>0.68</v>
      </c>
      <c r="K34" s="207">
        <v>0.34</v>
      </c>
      <c r="L34" s="207">
        <v>21.33</v>
      </c>
      <c r="M34" s="207">
        <v>0.8</v>
      </c>
      <c r="N34" s="207">
        <v>1.32</v>
      </c>
      <c r="O34" s="207">
        <v>0</v>
      </c>
      <c r="P34" s="207">
        <v>0.77</v>
      </c>
      <c r="Q34" s="207">
        <v>0.22</v>
      </c>
      <c r="R34" s="207">
        <v>0.72</v>
      </c>
      <c r="S34" s="207">
        <v>0.28999999999999998</v>
      </c>
      <c r="T34" s="207">
        <v>0</v>
      </c>
      <c r="U34" s="207">
        <v>0.79</v>
      </c>
      <c r="V34" s="207">
        <v>0.16</v>
      </c>
      <c r="W34" s="207">
        <v>0.41</v>
      </c>
      <c r="X34" s="207">
        <v>1.67</v>
      </c>
      <c r="Y34" s="207">
        <v>0</v>
      </c>
      <c r="Z34" s="207">
        <v>1.43</v>
      </c>
      <c r="AA34" s="207">
        <v>0.9</v>
      </c>
      <c r="AB34" s="207">
        <v>0</v>
      </c>
      <c r="AC34" s="207">
        <v>4.0999999999999996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-0.87</v>
      </c>
      <c r="AL34" s="207">
        <v>-1.1100000000000001</v>
      </c>
      <c r="AM34" s="207">
        <v>0</v>
      </c>
      <c r="AN34" s="207">
        <v>0</v>
      </c>
      <c r="AO34" s="207">
        <v>0</v>
      </c>
      <c r="AP34" s="207">
        <v>0</v>
      </c>
    </row>
    <row r="35" spans="1:42">
      <c r="A35" t="s">
        <v>77</v>
      </c>
      <c r="B35" s="207">
        <v>0</v>
      </c>
      <c r="C35" s="207">
        <v>10.39</v>
      </c>
      <c r="D35" s="207">
        <v>1.63</v>
      </c>
      <c r="E35" s="207">
        <v>0</v>
      </c>
      <c r="F35" s="207">
        <v>4.32</v>
      </c>
      <c r="G35" s="207">
        <v>6.76</v>
      </c>
      <c r="H35" s="207">
        <v>0</v>
      </c>
      <c r="I35" s="207">
        <v>26.93</v>
      </c>
      <c r="J35" s="207">
        <v>0.68</v>
      </c>
      <c r="K35" s="207">
        <v>0.34</v>
      </c>
      <c r="L35" s="207">
        <v>21.33</v>
      </c>
      <c r="M35" s="207">
        <v>0.8</v>
      </c>
      <c r="N35" s="207">
        <v>1.32</v>
      </c>
      <c r="O35" s="207">
        <v>0</v>
      </c>
      <c r="P35" s="207">
        <v>0.77</v>
      </c>
      <c r="Q35" s="207">
        <v>0.22</v>
      </c>
      <c r="R35" s="207">
        <v>0.72</v>
      </c>
      <c r="S35" s="207">
        <v>0.28999999999999998</v>
      </c>
      <c r="T35" s="207">
        <v>0</v>
      </c>
      <c r="U35" s="207">
        <v>0.79</v>
      </c>
      <c r="V35" s="207">
        <v>0.16</v>
      </c>
      <c r="W35" s="207">
        <v>0.41</v>
      </c>
      <c r="X35" s="207">
        <v>1.67</v>
      </c>
      <c r="Y35" s="207">
        <v>0</v>
      </c>
      <c r="Z35" s="207">
        <v>1.43</v>
      </c>
      <c r="AA35" s="207">
        <v>0.9</v>
      </c>
      <c r="AB35" s="207">
        <v>0</v>
      </c>
      <c r="AC35" s="207">
        <v>3.94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-0.87</v>
      </c>
      <c r="AL35" s="207">
        <v>-1.1100000000000001</v>
      </c>
      <c r="AM35" s="207">
        <v>0</v>
      </c>
      <c r="AN35" s="207">
        <v>0</v>
      </c>
      <c r="AO35" s="207">
        <v>0</v>
      </c>
      <c r="AP35" s="207">
        <v>0</v>
      </c>
    </row>
    <row r="36" spans="1:42">
      <c r="A36" t="s">
        <v>78</v>
      </c>
      <c r="B36" s="207">
        <v>0</v>
      </c>
      <c r="C36" s="207">
        <v>10.39</v>
      </c>
      <c r="D36" s="207">
        <v>1.63</v>
      </c>
      <c r="E36" s="207">
        <v>0</v>
      </c>
      <c r="F36" s="207">
        <v>4.32</v>
      </c>
      <c r="G36" s="207">
        <v>6.76</v>
      </c>
      <c r="H36" s="207">
        <v>0</v>
      </c>
      <c r="I36" s="207">
        <v>26.93</v>
      </c>
      <c r="J36" s="207">
        <v>0.68</v>
      </c>
      <c r="K36" s="207">
        <v>0.34</v>
      </c>
      <c r="L36" s="207">
        <v>21.33</v>
      </c>
      <c r="M36" s="207">
        <v>0.8</v>
      </c>
      <c r="N36" s="207">
        <v>1.32</v>
      </c>
      <c r="O36" s="207">
        <v>0</v>
      </c>
      <c r="P36" s="207">
        <v>0.77</v>
      </c>
      <c r="Q36" s="207">
        <v>0.22</v>
      </c>
      <c r="R36" s="207">
        <v>0.72</v>
      </c>
      <c r="S36" s="207">
        <v>0.28999999999999998</v>
      </c>
      <c r="T36" s="207">
        <v>0</v>
      </c>
      <c r="U36" s="207">
        <v>0.79</v>
      </c>
      <c r="V36" s="207">
        <v>0.16</v>
      </c>
      <c r="W36" s="207">
        <v>0.41</v>
      </c>
      <c r="X36" s="207">
        <v>1.67</v>
      </c>
      <c r="Y36" s="207">
        <v>0</v>
      </c>
      <c r="Z36" s="207">
        <v>1.43</v>
      </c>
      <c r="AA36" s="207">
        <v>0.9</v>
      </c>
      <c r="AB36" s="207">
        <v>0</v>
      </c>
      <c r="AC36" s="207">
        <v>3.94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-0.87</v>
      </c>
      <c r="AL36" s="207">
        <v>-1.1100000000000001</v>
      </c>
      <c r="AM36" s="207">
        <v>0</v>
      </c>
      <c r="AN36" s="207">
        <v>0</v>
      </c>
      <c r="AO36" s="207">
        <v>0</v>
      </c>
      <c r="AP36" s="207">
        <v>0</v>
      </c>
    </row>
    <row r="37" spans="1:42">
      <c r="A37" t="s">
        <v>79</v>
      </c>
      <c r="B37" s="207">
        <v>0</v>
      </c>
      <c r="C37" s="207">
        <v>10.39</v>
      </c>
      <c r="D37" s="207">
        <v>1.63</v>
      </c>
      <c r="E37" s="207">
        <v>0</v>
      </c>
      <c r="F37" s="207">
        <v>4.32</v>
      </c>
      <c r="G37" s="207">
        <v>6.76</v>
      </c>
      <c r="H37" s="207">
        <v>0</v>
      </c>
      <c r="I37" s="207">
        <v>26.93</v>
      </c>
      <c r="J37" s="207">
        <v>0.68</v>
      </c>
      <c r="K37" s="207">
        <v>0.34</v>
      </c>
      <c r="L37" s="207">
        <v>21.33</v>
      </c>
      <c r="M37" s="207">
        <v>0.8</v>
      </c>
      <c r="N37" s="207">
        <v>1.32</v>
      </c>
      <c r="O37" s="207">
        <v>0</v>
      </c>
      <c r="P37" s="207">
        <v>0.77</v>
      </c>
      <c r="Q37" s="207">
        <v>0.22</v>
      </c>
      <c r="R37" s="207">
        <v>0.72</v>
      </c>
      <c r="S37" s="207">
        <v>0.28999999999999998</v>
      </c>
      <c r="T37" s="207">
        <v>0</v>
      </c>
      <c r="U37" s="207">
        <v>0.79</v>
      </c>
      <c r="V37" s="207">
        <v>0.16</v>
      </c>
      <c r="W37" s="207">
        <v>0.41</v>
      </c>
      <c r="X37" s="207">
        <v>1.67</v>
      </c>
      <c r="Y37" s="207">
        <v>0</v>
      </c>
      <c r="Z37" s="207">
        <v>1.43</v>
      </c>
      <c r="AA37" s="207">
        <v>0.9</v>
      </c>
      <c r="AB37" s="207">
        <v>0</v>
      </c>
      <c r="AC37" s="207">
        <v>3.94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-0.87</v>
      </c>
      <c r="AL37" s="207">
        <v>-1.1100000000000001</v>
      </c>
      <c r="AM37" s="207">
        <v>0</v>
      </c>
      <c r="AN37" s="207">
        <v>0</v>
      </c>
      <c r="AO37" s="207">
        <v>0</v>
      </c>
      <c r="AP37" s="207">
        <v>0</v>
      </c>
    </row>
    <row r="38" spans="1:42">
      <c r="A38" t="s">
        <v>80</v>
      </c>
      <c r="B38" s="207">
        <v>0</v>
      </c>
      <c r="C38" s="207">
        <v>10.39</v>
      </c>
      <c r="D38" s="207">
        <v>1.63</v>
      </c>
      <c r="E38" s="207">
        <v>0</v>
      </c>
      <c r="F38" s="207">
        <v>4.32</v>
      </c>
      <c r="G38" s="207">
        <v>6.76</v>
      </c>
      <c r="H38" s="207">
        <v>0</v>
      </c>
      <c r="I38" s="207">
        <v>26.93</v>
      </c>
      <c r="J38" s="207">
        <v>0.68</v>
      </c>
      <c r="K38" s="207">
        <v>0.34</v>
      </c>
      <c r="L38" s="207">
        <v>21.33</v>
      </c>
      <c r="M38" s="207">
        <v>0.8</v>
      </c>
      <c r="N38" s="207">
        <v>1.32</v>
      </c>
      <c r="O38" s="207">
        <v>0</v>
      </c>
      <c r="P38" s="207">
        <v>0.77</v>
      </c>
      <c r="Q38" s="207">
        <v>0.22</v>
      </c>
      <c r="R38" s="207">
        <v>0.72</v>
      </c>
      <c r="S38" s="207">
        <v>0.28999999999999998</v>
      </c>
      <c r="T38" s="207">
        <v>0</v>
      </c>
      <c r="U38" s="207">
        <v>0.79</v>
      </c>
      <c r="V38" s="207">
        <v>0.16</v>
      </c>
      <c r="W38" s="207">
        <v>0.41</v>
      </c>
      <c r="X38" s="207">
        <v>1.67</v>
      </c>
      <c r="Y38" s="207">
        <v>0</v>
      </c>
      <c r="Z38" s="207">
        <v>1.43</v>
      </c>
      <c r="AA38" s="207">
        <v>0.9</v>
      </c>
      <c r="AB38" s="207">
        <v>0</v>
      </c>
      <c r="AC38" s="207">
        <v>3.94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-0.87</v>
      </c>
      <c r="AL38" s="207">
        <v>-1.1100000000000001</v>
      </c>
      <c r="AM38" s="207">
        <v>0</v>
      </c>
      <c r="AN38" s="207">
        <v>0</v>
      </c>
      <c r="AO38" s="207">
        <v>0</v>
      </c>
      <c r="AP38" s="207">
        <v>0</v>
      </c>
    </row>
    <row r="39" spans="1:42">
      <c r="A39" t="s">
        <v>81</v>
      </c>
      <c r="B39" s="207">
        <v>0</v>
      </c>
      <c r="C39" s="207">
        <v>10.39</v>
      </c>
      <c r="D39" s="207">
        <v>1.63</v>
      </c>
      <c r="E39" s="207">
        <v>0</v>
      </c>
      <c r="F39" s="207">
        <v>4.32</v>
      </c>
      <c r="G39" s="207">
        <v>6.76</v>
      </c>
      <c r="H39" s="207">
        <v>0</v>
      </c>
      <c r="I39" s="207">
        <v>26.93</v>
      </c>
      <c r="J39" s="207">
        <v>0.68</v>
      </c>
      <c r="K39" s="207">
        <v>0.34</v>
      </c>
      <c r="L39" s="207">
        <v>21.33</v>
      </c>
      <c r="M39" s="207">
        <v>0.8</v>
      </c>
      <c r="N39" s="207">
        <v>1.32</v>
      </c>
      <c r="O39" s="207">
        <v>0</v>
      </c>
      <c r="P39" s="207">
        <v>0.77</v>
      </c>
      <c r="Q39" s="207">
        <v>0.22</v>
      </c>
      <c r="R39" s="207">
        <v>0.72</v>
      </c>
      <c r="S39" s="207">
        <v>0.28999999999999998</v>
      </c>
      <c r="T39" s="207">
        <v>0</v>
      </c>
      <c r="U39" s="207">
        <v>0.79</v>
      </c>
      <c r="V39" s="207">
        <v>0.16</v>
      </c>
      <c r="W39" s="207">
        <v>0.41</v>
      </c>
      <c r="X39" s="207">
        <v>1.67</v>
      </c>
      <c r="Y39" s="207">
        <v>0</v>
      </c>
      <c r="Z39" s="207">
        <v>1.43</v>
      </c>
      <c r="AA39" s="207">
        <v>0.9</v>
      </c>
      <c r="AB39" s="207">
        <v>0</v>
      </c>
      <c r="AC39" s="207">
        <v>3.94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-0.87</v>
      </c>
      <c r="AL39" s="207">
        <v>-1.1100000000000001</v>
      </c>
      <c r="AM39" s="207">
        <v>0</v>
      </c>
      <c r="AN39" s="207">
        <v>0</v>
      </c>
      <c r="AO39" s="207">
        <v>0</v>
      </c>
      <c r="AP39" s="207">
        <v>0</v>
      </c>
    </row>
    <row r="40" spans="1:42">
      <c r="A40" t="s">
        <v>82</v>
      </c>
      <c r="B40" s="207">
        <v>0</v>
      </c>
      <c r="C40" s="207">
        <v>10.39</v>
      </c>
      <c r="D40" s="207">
        <v>1.63</v>
      </c>
      <c r="E40" s="207">
        <v>0</v>
      </c>
      <c r="F40" s="207">
        <v>4.32</v>
      </c>
      <c r="G40" s="207">
        <v>6.76</v>
      </c>
      <c r="H40" s="207">
        <v>0</v>
      </c>
      <c r="I40" s="207">
        <v>26.93</v>
      </c>
      <c r="J40" s="207">
        <v>0.68</v>
      </c>
      <c r="K40" s="207">
        <v>0.34</v>
      </c>
      <c r="L40" s="207">
        <v>21.33</v>
      </c>
      <c r="M40" s="207">
        <v>0.8</v>
      </c>
      <c r="N40" s="207">
        <v>1.32</v>
      </c>
      <c r="O40" s="207">
        <v>0</v>
      </c>
      <c r="P40" s="207">
        <v>0.77</v>
      </c>
      <c r="Q40" s="207">
        <v>0.22</v>
      </c>
      <c r="R40" s="207">
        <v>0.72</v>
      </c>
      <c r="S40" s="207">
        <v>0.28999999999999998</v>
      </c>
      <c r="T40" s="207">
        <v>0</v>
      </c>
      <c r="U40" s="207">
        <v>0.79</v>
      </c>
      <c r="V40" s="207">
        <v>0.16</v>
      </c>
      <c r="W40" s="207">
        <v>0.41</v>
      </c>
      <c r="X40" s="207">
        <v>1.67</v>
      </c>
      <c r="Y40" s="207">
        <v>0</v>
      </c>
      <c r="Z40" s="207">
        <v>1.43</v>
      </c>
      <c r="AA40" s="207">
        <v>0.9</v>
      </c>
      <c r="AB40" s="207">
        <v>0</v>
      </c>
      <c r="AC40" s="207">
        <v>3.94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-0.87</v>
      </c>
      <c r="AL40" s="207">
        <v>-1.1100000000000001</v>
      </c>
      <c r="AM40" s="207">
        <v>0</v>
      </c>
      <c r="AN40" s="207">
        <v>0</v>
      </c>
      <c r="AO40" s="207">
        <v>0</v>
      </c>
      <c r="AP40" s="207">
        <v>0</v>
      </c>
    </row>
    <row r="41" spans="1:42">
      <c r="A41" t="s">
        <v>83</v>
      </c>
      <c r="B41" s="207">
        <v>0</v>
      </c>
      <c r="C41" s="207">
        <v>10.39</v>
      </c>
      <c r="D41" s="207">
        <v>1.63</v>
      </c>
      <c r="E41" s="207">
        <v>0</v>
      </c>
      <c r="F41" s="207">
        <v>4.32</v>
      </c>
      <c r="G41" s="207">
        <v>6.76</v>
      </c>
      <c r="H41" s="207">
        <v>0</v>
      </c>
      <c r="I41" s="207">
        <v>26.93</v>
      </c>
      <c r="J41" s="207">
        <v>0.68</v>
      </c>
      <c r="K41" s="207">
        <v>0.34</v>
      </c>
      <c r="L41" s="207">
        <v>21.33</v>
      </c>
      <c r="M41" s="207">
        <v>0.8</v>
      </c>
      <c r="N41" s="207">
        <v>1.32</v>
      </c>
      <c r="O41" s="207">
        <v>0</v>
      </c>
      <c r="P41" s="207">
        <v>0.77</v>
      </c>
      <c r="Q41" s="207">
        <v>0.22</v>
      </c>
      <c r="R41" s="207">
        <v>0.72</v>
      </c>
      <c r="S41" s="207">
        <v>0.28999999999999998</v>
      </c>
      <c r="T41" s="207">
        <v>0</v>
      </c>
      <c r="U41" s="207">
        <v>0.79</v>
      </c>
      <c r="V41" s="207">
        <v>0.16</v>
      </c>
      <c r="W41" s="207">
        <v>0.41</v>
      </c>
      <c r="X41" s="207">
        <v>1.67</v>
      </c>
      <c r="Y41" s="207">
        <v>0</v>
      </c>
      <c r="Z41" s="207">
        <v>1.43</v>
      </c>
      <c r="AA41" s="207">
        <v>0.9</v>
      </c>
      <c r="AB41" s="207">
        <v>0</v>
      </c>
      <c r="AC41" s="207">
        <v>3.94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-0.87</v>
      </c>
      <c r="AL41" s="207">
        <v>-1.1100000000000001</v>
      </c>
      <c r="AM41" s="207">
        <v>0</v>
      </c>
      <c r="AN41" s="207">
        <v>0</v>
      </c>
      <c r="AO41" s="207">
        <v>0</v>
      </c>
      <c r="AP41" s="207">
        <v>0</v>
      </c>
    </row>
    <row r="42" spans="1:42">
      <c r="A42" t="s">
        <v>84</v>
      </c>
      <c r="B42" s="207">
        <v>0</v>
      </c>
      <c r="C42" s="207">
        <v>10.39</v>
      </c>
      <c r="D42" s="207">
        <v>1.63</v>
      </c>
      <c r="E42" s="207">
        <v>0</v>
      </c>
      <c r="F42" s="207">
        <v>4.32</v>
      </c>
      <c r="G42" s="207">
        <v>6.76</v>
      </c>
      <c r="H42" s="207">
        <v>0</v>
      </c>
      <c r="I42" s="207">
        <v>26.93</v>
      </c>
      <c r="J42" s="207">
        <v>0.68</v>
      </c>
      <c r="K42" s="207">
        <v>0.34</v>
      </c>
      <c r="L42" s="207">
        <v>21.33</v>
      </c>
      <c r="M42" s="207">
        <v>0.8</v>
      </c>
      <c r="N42" s="207">
        <v>1.32</v>
      </c>
      <c r="O42" s="207">
        <v>0</v>
      </c>
      <c r="P42" s="207">
        <v>0.77</v>
      </c>
      <c r="Q42" s="207">
        <v>0.22</v>
      </c>
      <c r="R42" s="207">
        <v>0.72</v>
      </c>
      <c r="S42" s="207">
        <v>0.28999999999999998</v>
      </c>
      <c r="T42" s="207">
        <v>0</v>
      </c>
      <c r="U42" s="207">
        <v>0.79</v>
      </c>
      <c r="V42" s="207">
        <v>0.16</v>
      </c>
      <c r="W42" s="207">
        <v>0.41</v>
      </c>
      <c r="X42" s="207">
        <v>1.67</v>
      </c>
      <c r="Y42" s="207">
        <v>0</v>
      </c>
      <c r="Z42" s="207">
        <v>1.43</v>
      </c>
      <c r="AA42" s="207">
        <v>0.9</v>
      </c>
      <c r="AB42" s="207">
        <v>0</v>
      </c>
      <c r="AC42" s="207">
        <v>3.94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-0.87</v>
      </c>
      <c r="AL42" s="207">
        <v>-1.1100000000000001</v>
      </c>
      <c r="AM42" s="207">
        <v>0</v>
      </c>
      <c r="AN42" s="207">
        <v>0</v>
      </c>
      <c r="AO42" s="207">
        <v>0</v>
      </c>
      <c r="AP42" s="207">
        <v>0</v>
      </c>
    </row>
    <row r="43" spans="1:42">
      <c r="A43" t="s">
        <v>85</v>
      </c>
      <c r="B43" s="207">
        <v>0</v>
      </c>
      <c r="C43" s="207">
        <v>10.32</v>
      </c>
      <c r="D43" s="207">
        <v>1.63</v>
      </c>
      <c r="E43" s="207">
        <v>0</v>
      </c>
      <c r="F43" s="207">
        <v>4.32</v>
      </c>
      <c r="G43" s="207">
        <v>6.76</v>
      </c>
      <c r="H43" s="207">
        <v>0</v>
      </c>
      <c r="I43" s="207">
        <v>26.93</v>
      </c>
      <c r="J43" s="207">
        <v>0.68</v>
      </c>
      <c r="K43" s="207">
        <v>9.35</v>
      </c>
      <c r="L43" s="207">
        <v>76.72</v>
      </c>
      <c r="M43" s="207">
        <v>0.8</v>
      </c>
      <c r="N43" s="207">
        <v>1.32</v>
      </c>
      <c r="O43" s="207">
        <v>0</v>
      </c>
      <c r="P43" s="207">
        <v>0.77</v>
      </c>
      <c r="Q43" s="207">
        <v>3.79</v>
      </c>
      <c r="R43" s="207">
        <v>3.26</v>
      </c>
      <c r="S43" s="207">
        <v>4.58</v>
      </c>
      <c r="T43" s="207">
        <v>0</v>
      </c>
      <c r="U43" s="207">
        <v>0.79</v>
      </c>
      <c r="V43" s="207">
        <v>0.52</v>
      </c>
      <c r="W43" s="207">
        <v>5.52</v>
      </c>
      <c r="X43" s="207">
        <v>35.630000000000003</v>
      </c>
      <c r="Y43" s="207">
        <v>0</v>
      </c>
      <c r="Z43" s="207">
        <v>24.39</v>
      </c>
      <c r="AA43" s="207">
        <v>16.829999999999998</v>
      </c>
      <c r="AB43" s="207">
        <v>0</v>
      </c>
      <c r="AC43" s="207">
        <v>3.81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-0.87</v>
      </c>
      <c r="AL43" s="207">
        <v>-1.1100000000000001</v>
      </c>
      <c r="AM43" s="207">
        <v>0</v>
      </c>
      <c r="AN43" s="207">
        <v>0</v>
      </c>
      <c r="AO43" s="207">
        <v>0</v>
      </c>
      <c r="AP43" s="207">
        <v>0</v>
      </c>
    </row>
    <row r="44" spans="1:42">
      <c r="A44" t="s">
        <v>86</v>
      </c>
      <c r="B44" s="207">
        <v>0</v>
      </c>
      <c r="C44" s="207">
        <v>10.32</v>
      </c>
      <c r="D44" s="207">
        <v>1.63</v>
      </c>
      <c r="E44" s="207">
        <v>0</v>
      </c>
      <c r="F44" s="207">
        <v>4.32</v>
      </c>
      <c r="G44" s="207">
        <v>6.76</v>
      </c>
      <c r="H44" s="207">
        <v>0</v>
      </c>
      <c r="I44" s="207">
        <v>26.93</v>
      </c>
      <c r="J44" s="207">
        <v>0.68</v>
      </c>
      <c r="K44" s="207">
        <v>0.34</v>
      </c>
      <c r="L44" s="207">
        <v>30.33</v>
      </c>
      <c r="M44" s="207">
        <v>0.8</v>
      </c>
      <c r="N44" s="207">
        <v>1.32</v>
      </c>
      <c r="O44" s="207">
        <v>0</v>
      </c>
      <c r="P44" s="207">
        <v>0.77</v>
      </c>
      <c r="Q44" s="207">
        <v>0.22</v>
      </c>
      <c r="R44" s="207">
        <v>0.72</v>
      </c>
      <c r="S44" s="207">
        <v>0.28999999999999998</v>
      </c>
      <c r="T44" s="207">
        <v>0</v>
      </c>
      <c r="U44" s="207">
        <v>0.79</v>
      </c>
      <c r="V44" s="207">
        <v>0.16</v>
      </c>
      <c r="W44" s="207">
        <v>0.47</v>
      </c>
      <c r="X44" s="207">
        <v>1.67</v>
      </c>
      <c r="Y44" s="207">
        <v>0</v>
      </c>
      <c r="Z44" s="207">
        <v>1.43</v>
      </c>
      <c r="AA44" s="207">
        <v>0.9</v>
      </c>
      <c r="AB44" s="207">
        <v>0</v>
      </c>
      <c r="AC44" s="207">
        <v>3.81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-0.87</v>
      </c>
      <c r="AL44" s="207">
        <v>-1.1100000000000001</v>
      </c>
      <c r="AM44" s="207">
        <v>0</v>
      </c>
      <c r="AN44" s="207">
        <v>0</v>
      </c>
      <c r="AO44" s="207">
        <v>0</v>
      </c>
      <c r="AP44" s="207">
        <v>0</v>
      </c>
    </row>
    <row r="45" spans="1:42">
      <c r="A45" t="s">
        <v>87</v>
      </c>
      <c r="B45" s="207">
        <v>0</v>
      </c>
      <c r="C45" s="207">
        <v>10.32</v>
      </c>
      <c r="D45" s="207">
        <v>1.63</v>
      </c>
      <c r="E45" s="207">
        <v>0</v>
      </c>
      <c r="F45" s="207">
        <v>4.32</v>
      </c>
      <c r="G45" s="207">
        <v>6.76</v>
      </c>
      <c r="H45" s="207">
        <v>0</v>
      </c>
      <c r="I45" s="207">
        <v>26.93</v>
      </c>
      <c r="J45" s="207">
        <v>0.68</v>
      </c>
      <c r="K45" s="207">
        <v>9.35</v>
      </c>
      <c r="L45" s="207">
        <v>76.72</v>
      </c>
      <c r="M45" s="207">
        <v>0.8</v>
      </c>
      <c r="N45" s="207">
        <v>1.32</v>
      </c>
      <c r="O45" s="207">
        <v>0</v>
      </c>
      <c r="P45" s="207">
        <v>0.77</v>
      </c>
      <c r="Q45" s="207">
        <v>4.7699999999999996</v>
      </c>
      <c r="R45" s="207">
        <v>4.32</v>
      </c>
      <c r="S45" s="207">
        <v>6.06</v>
      </c>
      <c r="T45" s="207">
        <v>0</v>
      </c>
      <c r="U45" s="207">
        <v>0.79</v>
      </c>
      <c r="V45" s="207">
        <v>0.52</v>
      </c>
      <c r="W45" s="207">
        <v>5.52</v>
      </c>
      <c r="X45" s="207">
        <v>35.630000000000003</v>
      </c>
      <c r="Y45" s="207">
        <v>0</v>
      </c>
      <c r="Z45" s="207">
        <v>24.39</v>
      </c>
      <c r="AA45" s="207">
        <v>16.829999999999998</v>
      </c>
      <c r="AB45" s="207">
        <v>0</v>
      </c>
      <c r="AC45" s="207">
        <v>3.81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-0.87</v>
      </c>
      <c r="AL45" s="207">
        <v>-1.1100000000000001</v>
      </c>
      <c r="AM45" s="207">
        <v>0</v>
      </c>
      <c r="AN45" s="207">
        <v>0</v>
      </c>
      <c r="AO45" s="207">
        <v>0</v>
      </c>
      <c r="AP45" s="207">
        <v>0</v>
      </c>
    </row>
    <row r="46" spans="1:42">
      <c r="A46" t="s">
        <v>88</v>
      </c>
      <c r="B46" s="207">
        <v>0</v>
      </c>
      <c r="C46" s="207">
        <v>10.32</v>
      </c>
      <c r="D46" s="207">
        <v>1.63</v>
      </c>
      <c r="E46" s="207">
        <v>0</v>
      </c>
      <c r="F46" s="207">
        <v>4.32</v>
      </c>
      <c r="G46" s="207">
        <v>6.76</v>
      </c>
      <c r="H46" s="207">
        <v>0</v>
      </c>
      <c r="I46" s="207">
        <v>26.93</v>
      </c>
      <c r="J46" s="207">
        <v>0.68</v>
      </c>
      <c r="K46" s="207">
        <v>9.35</v>
      </c>
      <c r="L46" s="207">
        <v>136.44</v>
      </c>
      <c r="M46" s="207">
        <v>0.8</v>
      </c>
      <c r="N46" s="207">
        <v>1.32</v>
      </c>
      <c r="O46" s="207">
        <v>0</v>
      </c>
      <c r="P46" s="207">
        <v>0.77</v>
      </c>
      <c r="Q46" s="207">
        <v>4.7699999999999996</v>
      </c>
      <c r="R46" s="207">
        <v>4.32</v>
      </c>
      <c r="S46" s="207">
        <v>6.06</v>
      </c>
      <c r="T46" s="207">
        <v>0</v>
      </c>
      <c r="U46" s="207">
        <v>0.79</v>
      </c>
      <c r="V46" s="207">
        <v>0.52</v>
      </c>
      <c r="W46" s="207">
        <v>5.52</v>
      </c>
      <c r="X46" s="207">
        <v>35.630000000000003</v>
      </c>
      <c r="Y46" s="207">
        <v>0</v>
      </c>
      <c r="Z46" s="207">
        <v>24.39</v>
      </c>
      <c r="AA46" s="207">
        <v>16.829999999999998</v>
      </c>
      <c r="AB46" s="207">
        <v>0</v>
      </c>
      <c r="AC46" s="207">
        <v>3.81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-0.87</v>
      </c>
      <c r="AL46" s="207">
        <v>-1.1100000000000001</v>
      </c>
      <c r="AM46" s="207">
        <v>0</v>
      </c>
      <c r="AN46" s="207">
        <v>0</v>
      </c>
      <c r="AO46" s="207">
        <v>0</v>
      </c>
      <c r="AP46" s="207">
        <v>0</v>
      </c>
    </row>
    <row r="47" spans="1:42">
      <c r="A47" t="s">
        <v>89</v>
      </c>
      <c r="B47" s="207">
        <v>0</v>
      </c>
      <c r="C47" s="207">
        <v>10.32</v>
      </c>
      <c r="D47" s="207">
        <v>1.63</v>
      </c>
      <c r="E47" s="207">
        <v>0</v>
      </c>
      <c r="F47" s="207">
        <v>4.32</v>
      </c>
      <c r="G47" s="207">
        <v>6.76</v>
      </c>
      <c r="H47" s="207">
        <v>0</v>
      </c>
      <c r="I47" s="207">
        <v>26.93</v>
      </c>
      <c r="J47" s="207">
        <v>0.68</v>
      </c>
      <c r="K47" s="207">
        <v>0.34</v>
      </c>
      <c r="L47" s="207">
        <v>194.23</v>
      </c>
      <c r="M47" s="207">
        <v>0.8</v>
      </c>
      <c r="N47" s="207">
        <v>1.32</v>
      </c>
      <c r="O47" s="207">
        <v>0</v>
      </c>
      <c r="P47" s="207">
        <v>0.77</v>
      </c>
      <c r="Q47" s="207">
        <v>0.86</v>
      </c>
      <c r="R47" s="207">
        <v>0.86</v>
      </c>
      <c r="S47" s="207">
        <v>1.01</v>
      </c>
      <c r="T47" s="207">
        <v>0</v>
      </c>
      <c r="U47" s="207">
        <v>0.79</v>
      </c>
      <c r="V47" s="207">
        <v>0.16</v>
      </c>
      <c r="W47" s="207">
        <v>0.47</v>
      </c>
      <c r="X47" s="207">
        <v>1.67</v>
      </c>
      <c r="Y47" s="207">
        <v>0</v>
      </c>
      <c r="Z47" s="207">
        <v>1.43</v>
      </c>
      <c r="AA47" s="207">
        <v>0.9</v>
      </c>
      <c r="AB47" s="207">
        <v>0</v>
      </c>
      <c r="AC47" s="207">
        <v>3.81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1.74</v>
      </c>
      <c r="AL47" s="207">
        <v>-1.1100000000000001</v>
      </c>
      <c r="AM47" s="207">
        <v>0</v>
      </c>
      <c r="AN47" s="207">
        <v>0</v>
      </c>
      <c r="AO47" s="207">
        <v>0</v>
      </c>
      <c r="AP47" s="207">
        <v>0</v>
      </c>
    </row>
    <row r="48" spans="1:42">
      <c r="A48" t="s">
        <v>90</v>
      </c>
      <c r="B48" s="207">
        <v>0</v>
      </c>
      <c r="C48" s="207">
        <v>10.32</v>
      </c>
      <c r="D48" s="207">
        <v>1.63</v>
      </c>
      <c r="E48" s="207">
        <v>0</v>
      </c>
      <c r="F48" s="207">
        <v>4.32</v>
      </c>
      <c r="G48" s="207">
        <v>6.76</v>
      </c>
      <c r="H48" s="207">
        <v>0</v>
      </c>
      <c r="I48" s="207">
        <v>26.93</v>
      </c>
      <c r="J48" s="207">
        <v>0.68</v>
      </c>
      <c r="K48" s="207">
        <v>0.34</v>
      </c>
      <c r="L48" s="207">
        <v>273.20999999999998</v>
      </c>
      <c r="M48" s="207">
        <v>0.8</v>
      </c>
      <c r="N48" s="207">
        <v>1.32</v>
      </c>
      <c r="O48" s="207">
        <v>0</v>
      </c>
      <c r="P48" s="207">
        <v>0.77</v>
      </c>
      <c r="Q48" s="207">
        <v>0.86</v>
      </c>
      <c r="R48" s="207">
        <v>0.72</v>
      </c>
      <c r="S48" s="207">
        <v>0.28999999999999998</v>
      </c>
      <c r="T48" s="207">
        <v>0</v>
      </c>
      <c r="U48" s="207">
        <v>0.79</v>
      </c>
      <c r="V48" s="207">
        <v>0.16</v>
      </c>
      <c r="W48" s="207">
        <v>0.47</v>
      </c>
      <c r="X48" s="207">
        <v>1.67</v>
      </c>
      <c r="Y48" s="207">
        <v>0</v>
      </c>
      <c r="Z48" s="207">
        <v>1.43</v>
      </c>
      <c r="AA48" s="207">
        <v>0.9</v>
      </c>
      <c r="AB48" s="207">
        <v>0</v>
      </c>
      <c r="AC48" s="207">
        <v>3.81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1.74</v>
      </c>
      <c r="AL48" s="207">
        <v>-1.1100000000000001</v>
      </c>
      <c r="AM48" s="207">
        <v>0</v>
      </c>
      <c r="AN48" s="207">
        <v>0</v>
      </c>
      <c r="AO48" s="207">
        <v>0</v>
      </c>
      <c r="AP48" s="207">
        <v>0</v>
      </c>
    </row>
    <row r="49" spans="1:42">
      <c r="A49" t="s">
        <v>91</v>
      </c>
      <c r="B49" s="207">
        <v>0</v>
      </c>
      <c r="C49" s="207">
        <v>10.32</v>
      </c>
      <c r="D49" s="207">
        <v>1.63</v>
      </c>
      <c r="E49" s="207">
        <v>0</v>
      </c>
      <c r="F49" s="207">
        <v>4.32</v>
      </c>
      <c r="G49" s="207">
        <v>6.76</v>
      </c>
      <c r="H49" s="207">
        <v>0</v>
      </c>
      <c r="I49" s="207">
        <v>26.93</v>
      </c>
      <c r="J49" s="207">
        <v>0.68</v>
      </c>
      <c r="K49" s="207">
        <v>0.34</v>
      </c>
      <c r="L49" s="207">
        <v>273.20999999999998</v>
      </c>
      <c r="M49" s="207">
        <v>0.8</v>
      </c>
      <c r="N49" s="207">
        <v>1.32</v>
      </c>
      <c r="O49" s="207">
        <v>0</v>
      </c>
      <c r="P49" s="207">
        <v>0.77</v>
      </c>
      <c r="Q49" s="207">
        <v>0.86</v>
      </c>
      <c r="R49" s="207">
        <v>0.72</v>
      </c>
      <c r="S49" s="207">
        <v>0.28999999999999998</v>
      </c>
      <c r="T49" s="207">
        <v>0</v>
      </c>
      <c r="U49" s="207">
        <v>0.79</v>
      </c>
      <c r="V49" s="207">
        <v>0.16</v>
      </c>
      <c r="W49" s="207">
        <v>0.47</v>
      </c>
      <c r="X49" s="207">
        <v>1.67</v>
      </c>
      <c r="Y49" s="207">
        <v>0</v>
      </c>
      <c r="Z49" s="207">
        <v>1.43</v>
      </c>
      <c r="AA49" s="207">
        <v>0.9</v>
      </c>
      <c r="AB49" s="207">
        <v>0</v>
      </c>
      <c r="AC49" s="207">
        <v>3.81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1.74</v>
      </c>
      <c r="AL49" s="207">
        <v>-1.1100000000000001</v>
      </c>
      <c r="AM49" s="207">
        <v>0</v>
      </c>
      <c r="AN49" s="207">
        <v>0</v>
      </c>
      <c r="AO49" s="207">
        <v>0</v>
      </c>
      <c r="AP49" s="207">
        <v>0</v>
      </c>
    </row>
    <row r="50" spans="1:42">
      <c r="A50" t="s">
        <v>92</v>
      </c>
      <c r="B50" s="207">
        <v>0</v>
      </c>
      <c r="C50" s="207">
        <v>10.32</v>
      </c>
      <c r="D50" s="207">
        <v>1.63</v>
      </c>
      <c r="E50" s="207">
        <v>0</v>
      </c>
      <c r="F50" s="207">
        <v>4.32</v>
      </c>
      <c r="G50" s="207">
        <v>6.76</v>
      </c>
      <c r="H50" s="207">
        <v>0</v>
      </c>
      <c r="I50" s="207">
        <v>26.93</v>
      </c>
      <c r="J50" s="207">
        <v>0.68</v>
      </c>
      <c r="K50" s="207">
        <v>0.34</v>
      </c>
      <c r="L50" s="207">
        <v>273.20999999999998</v>
      </c>
      <c r="M50" s="207">
        <v>0.8</v>
      </c>
      <c r="N50" s="207">
        <v>1.32</v>
      </c>
      <c r="O50" s="207">
        <v>0</v>
      </c>
      <c r="P50" s="207">
        <v>0.77</v>
      </c>
      <c r="Q50" s="207">
        <v>0.86</v>
      </c>
      <c r="R50" s="207">
        <v>0.72</v>
      </c>
      <c r="S50" s="207">
        <v>0.28999999999999998</v>
      </c>
      <c r="T50" s="207">
        <v>0</v>
      </c>
      <c r="U50" s="207">
        <v>0.79</v>
      </c>
      <c r="V50" s="207">
        <v>0.16</v>
      </c>
      <c r="W50" s="207">
        <v>0.47</v>
      </c>
      <c r="X50" s="207">
        <v>1.67</v>
      </c>
      <c r="Y50" s="207">
        <v>0</v>
      </c>
      <c r="Z50" s="207">
        <v>1.43</v>
      </c>
      <c r="AA50" s="207">
        <v>0.9</v>
      </c>
      <c r="AB50" s="207">
        <v>0</v>
      </c>
      <c r="AC50" s="207">
        <v>3.81</v>
      </c>
      <c r="AD50" s="207">
        <v>8.9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1.74</v>
      </c>
      <c r="AL50" s="207">
        <v>-1.1100000000000001</v>
      </c>
      <c r="AM50" s="207">
        <v>0</v>
      </c>
      <c r="AN50" s="207">
        <v>0</v>
      </c>
      <c r="AO50" s="207">
        <v>0</v>
      </c>
      <c r="AP50" s="207">
        <v>0</v>
      </c>
    </row>
    <row r="51" spans="1:42">
      <c r="A51" t="s">
        <v>93</v>
      </c>
      <c r="B51" s="207">
        <v>0</v>
      </c>
      <c r="C51" s="207">
        <v>10.32</v>
      </c>
      <c r="D51" s="207">
        <v>1.63</v>
      </c>
      <c r="E51" s="207">
        <v>0</v>
      </c>
      <c r="F51" s="207">
        <v>4.32</v>
      </c>
      <c r="G51" s="207">
        <v>6.76</v>
      </c>
      <c r="H51" s="207">
        <v>0</v>
      </c>
      <c r="I51" s="207">
        <v>26.93</v>
      </c>
      <c r="J51" s="207">
        <v>0.68</v>
      </c>
      <c r="K51" s="207">
        <v>0.34</v>
      </c>
      <c r="L51" s="207">
        <v>273.20999999999998</v>
      </c>
      <c r="M51" s="207">
        <v>0.8</v>
      </c>
      <c r="N51" s="207">
        <v>1.32</v>
      </c>
      <c r="O51" s="207">
        <v>0</v>
      </c>
      <c r="P51" s="207">
        <v>0.77</v>
      </c>
      <c r="Q51" s="207">
        <v>0.86</v>
      </c>
      <c r="R51" s="207">
        <v>0.72</v>
      </c>
      <c r="S51" s="207">
        <v>0.28999999999999998</v>
      </c>
      <c r="T51" s="207">
        <v>0</v>
      </c>
      <c r="U51" s="207">
        <v>0.79</v>
      </c>
      <c r="V51" s="207">
        <v>0.16</v>
      </c>
      <c r="W51" s="207">
        <v>0.47</v>
      </c>
      <c r="X51" s="207">
        <v>1.67</v>
      </c>
      <c r="Y51" s="207">
        <v>0</v>
      </c>
      <c r="Z51" s="207">
        <v>1.43</v>
      </c>
      <c r="AA51" s="207">
        <v>0.9</v>
      </c>
      <c r="AB51" s="207">
        <v>0</v>
      </c>
      <c r="AC51" s="207">
        <v>3.81</v>
      </c>
      <c r="AD51" s="207">
        <v>8.9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0.87</v>
      </c>
      <c r="AL51" s="207">
        <v>-0.89</v>
      </c>
      <c r="AM51" s="207">
        <v>0</v>
      </c>
      <c r="AN51" s="207">
        <v>0</v>
      </c>
      <c r="AO51" s="207">
        <v>0</v>
      </c>
      <c r="AP51" s="207">
        <v>0</v>
      </c>
    </row>
    <row r="52" spans="1:42">
      <c r="A52" t="s">
        <v>94</v>
      </c>
      <c r="B52" s="207">
        <v>0</v>
      </c>
      <c r="C52" s="207">
        <v>10.32</v>
      </c>
      <c r="D52" s="207">
        <v>1.63</v>
      </c>
      <c r="E52" s="207">
        <v>0</v>
      </c>
      <c r="F52" s="207">
        <v>4.32</v>
      </c>
      <c r="G52" s="207">
        <v>6.76</v>
      </c>
      <c r="H52" s="207">
        <v>0</v>
      </c>
      <c r="I52" s="207">
        <v>26.93</v>
      </c>
      <c r="J52" s="207">
        <v>0.68</v>
      </c>
      <c r="K52" s="207">
        <v>0.34</v>
      </c>
      <c r="L52" s="207">
        <v>232.76</v>
      </c>
      <c r="M52" s="207">
        <v>0.8</v>
      </c>
      <c r="N52" s="207">
        <v>1.32</v>
      </c>
      <c r="O52" s="207">
        <v>0</v>
      </c>
      <c r="P52" s="207">
        <v>0.77</v>
      </c>
      <c r="Q52" s="207">
        <v>0.86</v>
      </c>
      <c r="R52" s="207">
        <v>0.72</v>
      </c>
      <c r="S52" s="207">
        <v>0.28999999999999998</v>
      </c>
      <c r="T52" s="207">
        <v>0</v>
      </c>
      <c r="U52" s="207">
        <v>0.79</v>
      </c>
      <c r="V52" s="207">
        <v>0.16</v>
      </c>
      <c r="W52" s="207">
        <v>0.47</v>
      </c>
      <c r="X52" s="207">
        <v>1.67</v>
      </c>
      <c r="Y52" s="207">
        <v>0</v>
      </c>
      <c r="Z52" s="207">
        <v>1.43</v>
      </c>
      <c r="AA52" s="207">
        <v>0.9</v>
      </c>
      <c r="AB52" s="207">
        <v>0</v>
      </c>
      <c r="AC52" s="207">
        <v>3.81</v>
      </c>
      <c r="AD52" s="207">
        <v>8.9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0.87</v>
      </c>
      <c r="AL52" s="207">
        <v>-0.89</v>
      </c>
      <c r="AM52" s="207">
        <v>0</v>
      </c>
      <c r="AN52" s="207">
        <v>0</v>
      </c>
      <c r="AO52" s="207">
        <v>0</v>
      </c>
      <c r="AP52" s="207">
        <v>0</v>
      </c>
    </row>
    <row r="53" spans="1:42">
      <c r="A53" t="s">
        <v>95</v>
      </c>
      <c r="B53" s="207">
        <v>0</v>
      </c>
      <c r="C53" s="207">
        <v>10.32</v>
      </c>
      <c r="D53" s="207">
        <v>1.63</v>
      </c>
      <c r="E53" s="207">
        <v>0</v>
      </c>
      <c r="F53" s="207">
        <v>4.32</v>
      </c>
      <c r="G53" s="207">
        <v>6.76</v>
      </c>
      <c r="H53" s="207">
        <v>0</v>
      </c>
      <c r="I53" s="207">
        <v>26.93</v>
      </c>
      <c r="J53" s="207">
        <v>0.68</v>
      </c>
      <c r="K53" s="207">
        <v>9.35</v>
      </c>
      <c r="L53" s="207">
        <v>273.20999999999998</v>
      </c>
      <c r="M53" s="207">
        <v>0.8</v>
      </c>
      <c r="N53" s="207">
        <v>1.32</v>
      </c>
      <c r="O53" s="207">
        <v>0</v>
      </c>
      <c r="P53" s="207">
        <v>0.77</v>
      </c>
      <c r="Q53" s="207">
        <v>4.7699999999999996</v>
      </c>
      <c r="R53" s="207">
        <v>0.72</v>
      </c>
      <c r="S53" s="207">
        <v>4.17</v>
      </c>
      <c r="T53" s="207">
        <v>0</v>
      </c>
      <c r="U53" s="207">
        <v>0.79</v>
      </c>
      <c r="V53" s="207">
        <v>0.16</v>
      </c>
      <c r="W53" s="207">
        <v>0.47</v>
      </c>
      <c r="X53" s="207">
        <v>1.67</v>
      </c>
      <c r="Y53" s="207">
        <v>0</v>
      </c>
      <c r="Z53" s="207">
        <v>1.43</v>
      </c>
      <c r="AA53" s="207">
        <v>16.829999999999998</v>
      </c>
      <c r="AB53" s="207">
        <v>0</v>
      </c>
      <c r="AC53" s="207">
        <v>0</v>
      </c>
      <c r="AD53" s="207">
        <v>8.9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0.87</v>
      </c>
      <c r="AL53" s="207">
        <v>-1.1100000000000001</v>
      </c>
      <c r="AM53" s="207">
        <v>0</v>
      </c>
      <c r="AN53" s="207">
        <v>0</v>
      </c>
      <c r="AO53" s="207">
        <v>0</v>
      </c>
      <c r="AP53" s="207">
        <v>0</v>
      </c>
    </row>
    <row r="54" spans="1:42">
      <c r="A54" t="s">
        <v>96</v>
      </c>
      <c r="B54" s="207">
        <v>0</v>
      </c>
      <c r="C54" s="207">
        <v>10.32</v>
      </c>
      <c r="D54" s="207">
        <v>1.63</v>
      </c>
      <c r="E54" s="207">
        <v>0</v>
      </c>
      <c r="F54" s="207">
        <v>4.32</v>
      </c>
      <c r="G54" s="207">
        <v>6.76</v>
      </c>
      <c r="H54" s="207">
        <v>0</v>
      </c>
      <c r="I54" s="207">
        <v>26.93</v>
      </c>
      <c r="J54" s="207">
        <v>0.68</v>
      </c>
      <c r="K54" s="207">
        <v>9.35</v>
      </c>
      <c r="L54" s="207">
        <v>273.20999999999998</v>
      </c>
      <c r="M54" s="207">
        <v>0.8</v>
      </c>
      <c r="N54" s="207">
        <v>1.32</v>
      </c>
      <c r="O54" s="207">
        <v>0</v>
      </c>
      <c r="P54" s="207">
        <v>0.77</v>
      </c>
      <c r="Q54" s="207">
        <v>4.7699999999999996</v>
      </c>
      <c r="R54" s="207">
        <v>0.72</v>
      </c>
      <c r="S54" s="207">
        <v>6.06</v>
      </c>
      <c r="T54" s="207">
        <v>0</v>
      </c>
      <c r="U54" s="207">
        <v>0.79</v>
      </c>
      <c r="V54" s="207">
        <v>0.16</v>
      </c>
      <c r="W54" s="207">
        <v>0.47</v>
      </c>
      <c r="X54" s="207">
        <v>1.67</v>
      </c>
      <c r="Y54" s="207">
        <v>0</v>
      </c>
      <c r="Z54" s="207">
        <v>1.43</v>
      </c>
      <c r="AA54" s="207">
        <v>16.829999999999998</v>
      </c>
      <c r="AB54" s="207">
        <v>0</v>
      </c>
      <c r="AC54" s="207">
        <v>0</v>
      </c>
      <c r="AD54" s="207">
        <v>8.9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0.87</v>
      </c>
      <c r="AL54" s="207">
        <v>-1.1100000000000001</v>
      </c>
      <c r="AM54" s="207">
        <v>0</v>
      </c>
      <c r="AN54" s="207">
        <v>0</v>
      </c>
      <c r="AO54" s="207">
        <v>0</v>
      </c>
      <c r="AP54" s="207">
        <v>0</v>
      </c>
    </row>
    <row r="55" spans="1:42">
      <c r="A55" t="s">
        <v>97</v>
      </c>
      <c r="B55" s="207">
        <v>0</v>
      </c>
      <c r="C55" s="207">
        <v>10.32</v>
      </c>
      <c r="D55" s="207">
        <v>1.63</v>
      </c>
      <c r="E55" s="207">
        <v>0</v>
      </c>
      <c r="F55" s="207">
        <v>4.32</v>
      </c>
      <c r="G55" s="207">
        <v>6.76</v>
      </c>
      <c r="H55" s="207">
        <v>0</v>
      </c>
      <c r="I55" s="207">
        <v>26.93</v>
      </c>
      <c r="J55" s="207">
        <v>0.68</v>
      </c>
      <c r="K55" s="207">
        <v>9.35</v>
      </c>
      <c r="L55" s="207">
        <v>273.20999999999998</v>
      </c>
      <c r="M55" s="207">
        <v>0.8</v>
      </c>
      <c r="N55" s="207">
        <v>1.32</v>
      </c>
      <c r="O55" s="207">
        <v>0</v>
      </c>
      <c r="P55" s="207">
        <v>0.77</v>
      </c>
      <c r="Q55" s="207">
        <v>4.6900000000000004</v>
      </c>
      <c r="R55" s="207">
        <v>4.32</v>
      </c>
      <c r="S55" s="207">
        <v>6.06</v>
      </c>
      <c r="T55" s="207">
        <v>0</v>
      </c>
      <c r="U55" s="207">
        <v>0.79</v>
      </c>
      <c r="V55" s="207">
        <v>0.52</v>
      </c>
      <c r="W55" s="207">
        <v>5.52</v>
      </c>
      <c r="X55" s="207">
        <v>35.630000000000003</v>
      </c>
      <c r="Y55" s="207">
        <v>0</v>
      </c>
      <c r="Z55" s="207">
        <v>24.39</v>
      </c>
      <c r="AA55" s="207">
        <v>16.829999999999998</v>
      </c>
      <c r="AB55" s="207">
        <v>0</v>
      </c>
      <c r="AC55" s="207">
        <v>0</v>
      </c>
      <c r="AD55" s="207">
        <v>8.9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0.87</v>
      </c>
      <c r="AL55" s="207">
        <v>-1.1100000000000001</v>
      </c>
      <c r="AM55" s="207">
        <v>0</v>
      </c>
      <c r="AN55" s="207">
        <v>0</v>
      </c>
      <c r="AO55" s="207">
        <v>0</v>
      </c>
      <c r="AP55" s="207">
        <v>0</v>
      </c>
    </row>
    <row r="56" spans="1:42">
      <c r="A56" t="s">
        <v>98</v>
      </c>
      <c r="B56" s="207">
        <v>0</v>
      </c>
      <c r="C56" s="207">
        <v>10.32</v>
      </c>
      <c r="D56" s="207">
        <v>1.63</v>
      </c>
      <c r="E56" s="207">
        <v>0</v>
      </c>
      <c r="F56" s="207">
        <v>4.32</v>
      </c>
      <c r="G56" s="207">
        <v>6.76</v>
      </c>
      <c r="H56" s="207">
        <v>0</v>
      </c>
      <c r="I56" s="207">
        <v>26.93</v>
      </c>
      <c r="J56" s="207">
        <v>0.68</v>
      </c>
      <c r="K56" s="207">
        <v>9.35</v>
      </c>
      <c r="L56" s="207">
        <v>273.20999999999998</v>
      </c>
      <c r="M56" s="207">
        <v>0.8</v>
      </c>
      <c r="N56" s="207">
        <v>1.32</v>
      </c>
      <c r="O56" s="207">
        <v>0</v>
      </c>
      <c r="P56" s="207">
        <v>0.77</v>
      </c>
      <c r="Q56" s="207">
        <v>4.6900000000000004</v>
      </c>
      <c r="R56" s="207">
        <v>4.32</v>
      </c>
      <c r="S56" s="207">
        <v>6.06</v>
      </c>
      <c r="T56" s="207">
        <v>0</v>
      </c>
      <c r="U56" s="207">
        <v>0.79</v>
      </c>
      <c r="V56" s="207">
        <v>0.52</v>
      </c>
      <c r="W56" s="207">
        <v>5.52</v>
      </c>
      <c r="X56" s="207">
        <v>35.630000000000003</v>
      </c>
      <c r="Y56" s="207">
        <v>0</v>
      </c>
      <c r="Z56" s="207">
        <v>24.39</v>
      </c>
      <c r="AA56" s="207">
        <v>16.829999999999998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0.87</v>
      </c>
      <c r="AL56" s="207">
        <v>-1.1100000000000001</v>
      </c>
      <c r="AM56" s="207">
        <v>0</v>
      </c>
      <c r="AN56" s="207">
        <v>0</v>
      </c>
      <c r="AO56" s="207">
        <v>0</v>
      </c>
      <c r="AP56" s="207">
        <v>0</v>
      </c>
    </row>
    <row r="57" spans="1:42">
      <c r="A57" t="s">
        <v>99</v>
      </c>
      <c r="B57" s="207">
        <v>0</v>
      </c>
      <c r="C57" s="207">
        <v>10.32</v>
      </c>
      <c r="D57" s="207">
        <v>1.63</v>
      </c>
      <c r="E57" s="207">
        <v>0</v>
      </c>
      <c r="F57" s="207">
        <v>4.32</v>
      </c>
      <c r="G57" s="207">
        <v>6.76</v>
      </c>
      <c r="H57" s="207">
        <v>0</v>
      </c>
      <c r="I57" s="207">
        <v>26.93</v>
      </c>
      <c r="J57" s="207">
        <v>0.68</v>
      </c>
      <c r="K57" s="207">
        <v>9.35</v>
      </c>
      <c r="L57" s="207">
        <v>273.20999999999998</v>
      </c>
      <c r="M57" s="207">
        <v>0.8</v>
      </c>
      <c r="N57" s="207">
        <v>1.32</v>
      </c>
      <c r="O57" s="207">
        <v>0</v>
      </c>
      <c r="P57" s="207">
        <v>0.77</v>
      </c>
      <c r="Q57" s="207">
        <v>4.6900000000000004</v>
      </c>
      <c r="R57" s="207">
        <v>4.32</v>
      </c>
      <c r="S57" s="207">
        <v>6.06</v>
      </c>
      <c r="T57" s="207">
        <v>0</v>
      </c>
      <c r="U57" s="207">
        <v>0.79</v>
      </c>
      <c r="V57" s="207">
        <v>0.52</v>
      </c>
      <c r="W57" s="207">
        <v>5.52</v>
      </c>
      <c r="X57" s="207">
        <v>35.630000000000003</v>
      </c>
      <c r="Y57" s="207">
        <v>0</v>
      </c>
      <c r="Z57" s="207">
        <v>24.39</v>
      </c>
      <c r="AA57" s="207">
        <v>16.829999999999998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0.87</v>
      </c>
      <c r="AL57" s="207">
        <v>-1.1100000000000001</v>
      </c>
      <c r="AM57" s="207">
        <v>0</v>
      </c>
      <c r="AN57" s="207">
        <v>0</v>
      </c>
      <c r="AO57" s="207">
        <v>0</v>
      </c>
      <c r="AP57" s="207">
        <v>0</v>
      </c>
    </row>
    <row r="58" spans="1:42">
      <c r="A58" t="s">
        <v>100</v>
      </c>
      <c r="B58" s="207">
        <v>0</v>
      </c>
      <c r="C58" s="207">
        <v>10.32</v>
      </c>
      <c r="D58" s="207">
        <v>1.63</v>
      </c>
      <c r="E58" s="207">
        <v>0</v>
      </c>
      <c r="F58" s="207">
        <v>4.32</v>
      </c>
      <c r="G58" s="207">
        <v>6.76</v>
      </c>
      <c r="H58" s="207">
        <v>0</v>
      </c>
      <c r="I58" s="207">
        <v>26.93</v>
      </c>
      <c r="J58" s="207">
        <v>0.68</v>
      </c>
      <c r="K58" s="207">
        <v>9.35</v>
      </c>
      <c r="L58" s="207">
        <v>273.20999999999998</v>
      </c>
      <c r="M58" s="207">
        <v>0.8</v>
      </c>
      <c r="N58" s="207">
        <v>1.32</v>
      </c>
      <c r="O58" s="207">
        <v>0</v>
      </c>
      <c r="P58" s="207">
        <v>0.77</v>
      </c>
      <c r="Q58" s="207">
        <v>4.6900000000000004</v>
      </c>
      <c r="R58" s="207">
        <v>4.32</v>
      </c>
      <c r="S58" s="207">
        <v>6.06</v>
      </c>
      <c r="T58" s="207">
        <v>0</v>
      </c>
      <c r="U58" s="207">
        <v>0.79</v>
      </c>
      <c r="V58" s="207">
        <v>0.52</v>
      </c>
      <c r="W58" s="207">
        <v>5.52</v>
      </c>
      <c r="X58" s="207">
        <v>35.630000000000003</v>
      </c>
      <c r="Y58" s="207">
        <v>0</v>
      </c>
      <c r="Z58" s="207">
        <v>24.39</v>
      </c>
      <c r="AA58" s="207">
        <v>16.829999999999998</v>
      </c>
      <c r="AB58" s="207">
        <v>0</v>
      </c>
      <c r="AC58" s="207">
        <v>0</v>
      </c>
      <c r="AD58" s="207">
        <v>8.9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0.87</v>
      </c>
      <c r="AL58" s="207">
        <v>-1.1100000000000001</v>
      </c>
      <c r="AM58" s="207">
        <v>0</v>
      </c>
      <c r="AN58" s="207">
        <v>0</v>
      </c>
      <c r="AO58" s="207">
        <v>0</v>
      </c>
      <c r="AP58" s="207">
        <v>0</v>
      </c>
    </row>
    <row r="59" spans="1:42">
      <c r="A59" t="s">
        <v>101</v>
      </c>
      <c r="B59" s="207">
        <v>0</v>
      </c>
      <c r="C59" s="207">
        <v>10.32</v>
      </c>
      <c r="D59" s="207">
        <v>1.63</v>
      </c>
      <c r="E59" s="207">
        <v>0</v>
      </c>
      <c r="F59" s="207">
        <v>4.32</v>
      </c>
      <c r="G59" s="207">
        <v>6.76</v>
      </c>
      <c r="H59" s="207">
        <v>0</v>
      </c>
      <c r="I59" s="207">
        <v>26.93</v>
      </c>
      <c r="J59" s="207">
        <v>0.68</v>
      </c>
      <c r="K59" s="207">
        <v>9.35</v>
      </c>
      <c r="L59" s="207">
        <v>273.20999999999998</v>
      </c>
      <c r="M59" s="207">
        <v>0.8</v>
      </c>
      <c r="N59" s="207">
        <v>1.32</v>
      </c>
      <c r="O59" s="207">
        <v>0</v>
      </c>
      <c r="P59" s="207">
        <v>0.77</v>
      </c>
      <c r="Q59" s="207">
        <v>4.6900000000000004</v>
      </c>
      <c r="R59" s="207">
        <v>4.32</v>
      </c>
      <c r="S59" s="207">
        <v>6.06</v>
      </c>
      <c r="T59" s="207">
        <v>0</v>
      </c>
      <c r="U59" s="207">
        <v>0.79</v>
      </c>
      <c r="V59" s="207">
        <v>0.52</v>
      </c>
      <c r="W59" s="207">
        <v>5.52</v>
      </c>
      <c r="X59" s="207">
        <v>35.630000000000003</v>
      </c>
      <c r="Y59" s="207">
        <v>0</v>
      </c>
      <c r="Z59" s="207">
        <v>24.39</v>
      </c>
      <c r="AA59" s="207">
        <v>16.829999999999998</v>
      </c>
      <c r="AB59" s="207">
        <v>0</v>
      </c>
      <c r="AC59" s="207">
        <v>0</v>
      </c>
      <c r="AD59" s="207">
        <v>8.9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0.87</v>
      </c>
      <c r="AL59" s="207">
        <v>-1.1100000000000001</v>
      </c>
      <c r="AM59" s="207">
        <v>0</v>
      </c>
      <c r="AN59" s="207">
        <v>0</v>
      </c>
      <c r="AO59" s="207">
        <v>0</v>
      </c>
      <c r="AP59" s="207">
        <v>0</v>
      </c>
    </row>
    <row r="60" spans="1:42">
      <c r="A60" t="s">
        <v>102</v>
      </c>
      <c r="B60" s="207">
        <v>0</v>
      </c>
      <c r="C60" s="207">
        <v>10.32</v>
      </c>
      <c r="D60" s="207">
        <v>1.63</v>
      </c>
      <c r="E60" s="207">
        <v>0</v>
      </c>
      <c r="F60" s="207">
        <v>4.32</v>
      </c>
      <c r="G60" s="207">
        <v>6.76</v>
      </c>
      <c r="H60" s="207">
        <v>0</v>
      </c>
      <c r="I60" s="207">
        <v>26.93</v>
      </c>
      <c r="J60" s="207">
        <v>0.68</v>
      </c>
      <c r="K60" s="207">
        <v>9.35</v>
      </c>
      <c r="L60" s="207">
        <v>273.20999999999998</v>
      </c>
      <c r="M60" s="207">
        <v>0.8</v>
      </c>
      <c r="N60" s="207">
        <v>1.32</v>
      </c>
      <c r="O60" s="207">
        <v>0</v>
      </c>
      <c r="P60" s="207">
        <v>0.77</v>
      </c>
      <c r="Q60" s="207">
        <v>4.6900000000000004</v>
      </c>
      <c r="R60" s="207">
        <v>4.32</v>
      </c>
      <c r="S60" s="207">
        <v>6.06</v>
      </c>
      <c r="T60" s="207">
        <v>0</v>
      </c>
      <c r="U60" s="207">
        <v>0.79</v>
      </c>
      <c r="V60" s="207">
        <v>0.52</v>
      </c>
      <c r="W60" s="207">
        <v>5.52</v>
      </c>
      <c r="X60" s="207">
        <v>35.630000000000003</v>
      </c>
      <c r="Y60" s="207">
        <v>0</v>
      </c>
      <c r="Z60" s="207">
        <v>24.39</v>
      </c>
      <c r="AA60" s="207">
        <v>16.829999999999998</v>
      </c>
      <c r="AB60" s="207">
        <v>0</v>
      </c>
      <c r="AC60" s="207">
        <v>0</v>
      </c>
      <c r="AD60" s="207">
        <v>8.9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0.87</v>
      </c>
      <c r="AL60" s="207">
        <v>-1.1100000000000001</v>
      </c>
      <c r="AM60" s="207">
        <v>0</v>
      </c>
      <c r="AN60" s="207">
        <v>0</v>
      </c>
      <c r="AO60" s="207">
        <v>0</v>
      </c>
      <c r="AP60" s="207">
        <v>0</v>
      </c>
    </row>
    <row r="61" spans="1:42">
      <c r="A61" t="s">
        <v>103</v>
      </c>
      <c r="B61" s="207">
        <v>0</v>
      </c>
      <c r="C61" s="207">
        <v>10.32</v>
      </c>
      <c r="D61" s="207">
        <v>1.63</v>
      </c>
      <c r="E61" s="207">
        <v>0</v>
      </c>
      <c r="F61" s="207">
        <v>4.32</v>
      </c>
      <c r="G61" s="207">
        <v>6.76</v>
      </c>
      <c r="H61" s="207">
        <v>0</v>
      </c>
      <c r="I61" s="207">
        <v>26.93</v>
      </c>
      <c r="J61" s="207">
        <v>0.68</v>
      </c>
      <c r="K61" s="207">
        <v>9.35</v>
      </c>
      <c r="L61" s="207">
        <v>273.20999999999998</v>
      </c>
      <c r="M61" s="207">
        <v>0.8</v>
      </c>
      <c r="N61" s="207">
        <v>1.32</v>
      </c>
      <c r="O61" s="207">
        <v>0</v>
      </c>
      <c r="P61" s="207">
        <v>0.77</v>
      </c>
      <c r="Q61" s="207">
        <v>4.6900000000000004</v>
      </c>
      <c r="R61" s="207">
        <v>0.76</v>
      </c>
      <c r="S61" s="207">
        <v>6.06</v>
      </c>
      <c r="T61" s="207">
        <v>0</v>
      </c>
      <c r="U61" s="207">
        <v>0.79</v>
      </c>
      <c r="V61" s="207">
        <v>0.16</v>
      </c>
      <c r="W61" s="207">
        <v>0.47</v>
      </c>
      <c r="X61" s="207">
        <v>1.67</v>
      </c>
      <c r="Y61" s="207">
        <v>0</v>
      </c>
      <c r="Z61" s="207">
        <v>1.43</v>
      </c>
      <c r="AA61" s="207">
        <v>16.829999999999998</v>
      </c>
      <c r="AB61" s="207">
        <v>0</v>
      </c>
      <c r="AC61" s="207">
        <v>0</v>
      </c>
      <c r="AD61" s="207">
        <v>8.9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-1.1100000000000001</v>
      </c>
      <c r="AM61" s="207">
        <v>0</v>
      </c>
      <c r="AN61" s="207">
        <v>0</v>
      </c>
      <c r="AO61" s="207">
        <v>0</v>
      </c>
      <c r="AP61" s="207">
        <v>0</v>
      </c>
    </row>
    <row r="62" spans="1:42">
      <c r="A62" t="s">
        <v>104</v>
      </c>
      <c r="B62" s="207">
        <v>0</v>
      </c>
      <c r="C62" s="207">
        <v>10.32</v>
      </c>
      <c r="D62" s="207">
        <v>1.63</v>
      </c>
      <c r="E62" s="207">
        <v>0</v>
      </c>
      <c r="F62" s="207">
        <v>4.32</v>
      </c>
      <c r="G62" s="207">
        <v>6.76</v>
      </c>
      <c r="H62" s="207">
        <v>0</v>
      </c>
      <c r="I62" s="207">
        <v>26.93</v>
      </c>
      <c r="J62" s="207">
        <v>0.68</v>
      </c>
      <c r="K62" s="207">
        <v>9.35</v>
      </c>
      <c r="L62" s="207">
        <v>273.20999999999998</v>
      </c>
      <c r="M62" s="207">
        <v>0.8</v>
      </c>
      <c r="N62" s="207">
        <v>1.32</v>
      </c>
      <c r="O62" s="207">
        <v>0</v>
      </c>
      <c r="P62" s="207">
        <v>0.77</v>
      </c>
      <c r="Q62" s="207">
        <v>4.6900000000000004</v>
      </c>
      <c r="R62" s="207">
        <v>0.72</v>
      </c>
      <c r="S62" s="207">
        <v>6.06</v>
      </c>
      <c r="T62" s="207">
        <v>0</v>
      </c>
      <c r="U62" s="207">
        <v>0.79</v>
      </c>
      <c r="V62" s="207">
        <v>0.16</v>
      </c>
      <c r="W62" s="207">
        <v>0.47</v>
      </c>
      <c r="X62" s="207">
        <v>1.67</v>
      </c>
      <c r="Y62" s="207">
        <v>0</v>
      </c>
      <c r="Z62" s="207">
        <v>1.43</v>
      </c>
      <c r="AA62" s="207">
        <v>16.829999999999998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-1.1100000000000001</v>
      </c>
      <c r="AM62" s="207">
        <v>0</v>
      </c>
      <c r="AN62" s="207">
        <v>0</v>
      </c>
      <c r="AO62" s="207">
        <v>0</v>
      </c>
      <c r="AP62" s="207">
        <v>0</v>
      </c>
    </row>
    <row r="63" spans="1:42">
      <c r="A63" t="s">
        <v>105</v>
      </c>
      <c r="B63" s="207">
        <v>0</v>
      </c>
      <c r="C63" s="207">
        <v>10.32</v>
      </c>
      <c r="D63" s="207">
        <v>1.63</v>
      </c>
      <c r="E63" s="207">
        <v>0</v>
      </c>
      <c r="F63" s="207">
        <v>4.32</v>
      </c>
      <c r="G63" s="207">
        <v>6.76</v>
      </c>
      <c r="H63" s="207">
        <v>0</v>
      </c>
      <c r="I63" s="207">
        <v>26.93</v>
      </c>
      <c r="J63" s="207">
        <v>0.68</v>
      </c>
      <c r="K63" s="207">
        <v>9.35</v>
      </c>
      <c r="L63" s="207">
        <v>194.23</v>
      </c>
      <c r="M63" s="207">
        <v>0.8</v>
      </c>
      <c r="N63" s="207">
        <v>1.32</v>
      </c>
      <c r="O63" s="207">
        <v>0</v>
      </c>
      <c r="P63" s="207">
        <v>0.77</v>
      </c>
      <c r="Q63" s="207">
        <v>4.6900000000000004</v>
      </c>
      <c r="R63" s="207">
        <v>0.72</v>
      </c>
      <c r="S63" s="207">
        <v>6.06</v>
      </c>
      <c r="T63" s="207">
        <v>0</v>
      </c>
      <c r="U63" s="207">
        <v>0.79</v>
      </c>
      <c r="V63" s="207">
        <v>0.16</v>
      </c>
      <c r="W63" s="207">
        <v>0.47</v>
      </c>
      <c r="X63" s="207">
        <v>1.67</v>
      </c>
      <c r="Y63" s="207">
        <v>0</v>
      </c>
      <c r="Z63" s="207">
        <v>1.43</v>
      </c>
      <c r="AA63" s="207">
        <v>16.829999999999998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-1.1100000000000001</v>
      </c>
      <c r="AM63" s="207">
        <v>0</v>
      </c>
      <c r="AN63" s="207">
        <v>0</v>
      </c>
      <c r="AO63" s="207">
        <v>0</v>
      </c>
      <c r="AP63" s="207">
        <v>0</v>
      </c>
    </row>
    <row r="64" spans="1:42">
      <c r="A64" t="s">
        <v>106</v>
      </c>
      <c r="B64" s="207">
        <v>0</v>
      </c>
      <c r="C64" s="207">
        <v>10.32</v>
      </c>
      <c r="D64" s="207">
        <v>1.63</v>
      </c>
      <c r="E64" s="207">
        <v>0</v>
      </c>
      <c r="F64" s="207">
        <v>4.32</v>
      </c>
      <c r="G64" s="207">
        <v>6.76</v>
      </c>
      <c r="H64" s="207">
        <v>0</v>
      </c>
      <c r="I64" s="207">
        <v>26.93</v>
      </c>
      <c r="J64" s="207">
        <v>0.68</v>
      </c>
      <c r="K64" s="207">
        <v>9.35</v>
      </c>
      <c r="L64" s="207">
        <v>136.44</v>
      </c>
      <c r="M64" s="207">
        <v>0.8</v>
      </c>
      <c r="N64" s="207">
        <v>1.32</v>
      </c>
      <c r="O64" s="207">
        <v>0</v>
      </c>
      <c r="P64" s="207">
        <v>0.77</v>
      </c>
      <c r="Q64" s="207">
        <v>4.6900000000000004</v>
      </c>
      <c r="R64" s="207">
        <v>4.32</v>
      </c>
      <c r="S64" s="207">
        <v>6.06</v>
      </c>
      <c r="T64" s="207">
        <v>0</v>
      </c>
      <c r="U64" s="207">
        <v>0.79</v>
      </c>
      <c r="V64" s="207">
        <v>0.52</v>
      </c>
      <c r="W64" s="207">
        <v>5.52</v>
      </c>
      <c r="X64" s="207">
        <v>35.630000000000003</v>
      </c>
      <c r="Y64" s="207">
        <v>0</v>
      </c>
      <c r="Z64" s="207">
        <v>24.39</v>
      </c>
      <c r="AA64" s="207">
        <v>16.829999999999998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-1.1100000000000001</v>
      </c>
      <c r="AM64" s="207">
        <v>0</v>
      </c>
      <c r="AN64" s="207">
        <v>0</v>
      </c>
      <c r="AO64" s="207">
        <v>0</v>
      </c>
      <c r="AP64" s="207">
        <v>0</v>
      </c>
    </row>
    <row r="65" spans="1:42">
      <c r="A65" t="s">
        <v>107</v>
      </c>
      <c r="B65" s="207">
        <v>0</v>
      </c>
      <c r="C65" s="207">
        <v>10.32</v>
      </c>
      <c r="D65" s="207">
        <v>1.63</v>
      </c>
      <c r="E65" s="207">
        <v>0</v>
      </c>
      <c r="F65" s="207">
        <v>4.32</v>
      </c>
      <c r="G65" s="207">
        <v>6.76</v>
      </c>
      <c r="H65" s="207">
        <v>0</v>
      </c>
      <c r="I65" s="207">
        <v>26.93</v>
      </c>
      <c r="J65" s="207">
        <v>0.68</v>
      </c>
      <c r="K65" s="207">
        <v>9.35</v>
      </c>
      <c r="L65" s="207">
        <v>76.72</v>
      </c>
      <c r="M65" s="207">
        <v>0.8</v>
      </c>
      <c r="N65" s="207">
        <v>1.32</v>
      </c>
      <c r="O65" s="207">
        <v>0</v>
      </c>
      <c r="P65" s="207">
        <v>0.77</v>
      </c>
      <c r="Q65" s="207">
        <v>4.6900000000000004</v>
      </c>
      <c r="R65" s="207">
        <v>4.32</v>
      </c>
      <c r="S65" s="207">
        <v>6.06</v>
      </c>
      <c r="T65" s="207">
        <v>0</v>
      </c>
      <c r="U65" s="207">
        <v>0.79</v>
      </c>
      <c r="V65" s="207">
        <v>0.52</v>
      </c>
      <c r="W65" s="207">
        <v>5.52</v>
      </c>
      <c r="X65" s="207">
        <v>35.630000000000003</v>
      </c>
      <c r="Y65" s="207">
        <v>0</v>
      </c>
      <c r="Z65" s="207">
        <v>24.39</v>
      </c>
      <c r="AA65" s="207">
        <v>16.829999999999998</v>
      </c>
      <c r="AB65" s="207">
        <v>0</v>
      </c>
      <c r="AC65" s="207">
        <v>0.3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-1.1100000000000001</v>
      </c>
      <c r="AM65" s="207">
        <v>0</v>
      </c>
      <c r="AN65" s="207">
        <v>0</v>
      </c>
      <c r="AO65" s="207">
        <v>0</v>
      </c>
      <c r="AP65" s="207">
        <v>0</v>
      </c>
    </row>
    <row r="66" spans="1:42">
      <c r="A66" t="s">
        <v>108</v>
      </c>
      <c r="B66" s="207">
        <v>0</v>
      </c>
      <c r="C66" s="207">
        <v>10.32</v>
      </c>
      <c r="D66" s="207">
        <v>1.63</v>
      </c>
      <c r="E66" s="207">
        <v>0</v>
      </c>
      <c r="F66" s="207">
        <v>4.32</v>
      </c>
      <c r="G66" s="207">
        <v>6.76</v>
      </c>
      <c r="H66" s="207">
        <v>0</v>
      </c>
      <c r="I66" s="207">
        <v>26.93</v>
      </c>
      <c r="J66" s="207">
        <v>0.68</v>
      </c>
      <c r="K66" s="207">
        <v>0.34</v>
      </c>
      <c r="L66" s="207">
        <v>26.01</v>
      </c>
      <c r="M66" s="207">
        <v>0.8</v>
      </c>
      <c r="N66" s="207">
        <v>1.32</v>
      </c>
      <c r="O66" s="207">
        <v>0</v>
      </c>
      <c r="P66" s="207">
        <v>0.77</v>
      </c>
      <c r="Q66" s="207">
        <v>0.24</v>
      </c>
      <c r="R66" s="207">
        <v>0.72</v>
      </c>
      <c r="S66" s="207">
        <v>0.28999999999999998</v>
      </c>
      <c r="T66" s="207">
        <v>0</v>
      </c>
      <c r="U66" s="207">
        <v>0.79</v>
      </c>
      <c r="V66" s="207">
        <v>0.16</v>
      </c>
      <c r="W66" s="207">
        <v>0.47</v>
      </c>
      <c r="X66" s="207">
        <v>2.91</v>
      </c>
      <c r="Y66" s="207">
        <v>0</v>
      </c>
      <c r="Z66" s="207">
        <v>1.43</v>
      </c>
      <c r="AA66" s="207">
        <v>0.9</v>
      </c>
      <c r="AB66" s="207">
        <v>0</v>
      </c>
      <c r="AC66" s="207">
        <v>0.3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-1.1100000000000001</v>
      </c>
      <c r="AM66" s="207">
        <v>0</v>
      </c>
      <c r="AN66" s="207">
        <v>0</v>
      </c>
      <c r="AO66" s="207">
        <v>0</v>
      </c>
      <c r="AP66" s="207">
        <v>0</v>
      </c>
    </row>
    <row r="67" spans="1:42">
      <c r="A67" t="s">
        <v>109</v>
      </c>
      <c r="B67" s="207">
        <v>0</v>
      </c>
      <c r="C67" s="207">
        <v>10.32</v>
      </c>
      <c r="D67" s="207">
        <v>1.63</v>
      </c>
      <c r="E67" s="207">
        <v>0</v>
      </c>
      <c r="F67" s="207">
        <v>4.32</v>
      </c>
      <c r="G67" s="207">
        <v>6.76</v>
      </c>
      <c r="H67" s="207">
        <v>0</v>
      </c>
      <c r="I67" s="207">
        <v>26.93</v>
      </c>
      <c r="J67" s="207">
        <v>0.68</v>
      </c>
      <c r="K67" s="207">
        <v>0.34</v>
      </c>
      <c r="L67" s="207">
        <v>46.48</v>
      </c>
      <c r="M67" s="207">
        <v>0.8</v>
      </c>
      <c r="N67" s="207">
        <v>1.32</v>
      </c>
      <c r="O67" s="207">
        <v>0</v>
      </c>
      <c r="P67" s="207">
        <v>0.77</v>
      </c>
      <c r="Q67" s="207">
        <v>0.24</v>
      </c>
      <c r="R67" s="207">
        <v>0.51</v>
      </c>
      <c r="S67" s="207">
        <v>0.28999999999999998</v>
      </c>
      <c r="T67" s="207">
        <v>0</v>
      </c>
      <c r="U67" s="207">
        <v>0.79</v>
      </c>
      <c r="V67" s="207">
        <v>0.16</v>
      </c>
      <c r="W67" s="207">
        <v>0.47</v>
      </c>
      <c r="X67" s="207">
        <v>1.67</v>
      </c>
      <c r="Y67" s="207">
        <v>0</v>
      </c>
      <c r="Z67" s="207">
        <v>1.43</v>
      </c>
      <c r="AA67" s="207">
        <v>0.9</v>
      </c>
      <c r="AB67" s="207">
        <v>0</v>
      </c>
      <c r="AC67" s="207">
        <v>0.3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-1.1100000000000001</v>
      </c>
      <c r="AM67" s="207">
        <v>0</v>
      </c>
      <c r="AN67" s="207">
        <v>0</v>
      </c>
      <c r="AO67" s="207">
        <v>0</v>
      </c>
      <c r="AP67" s="207">
        <v>0</v>
      </c>
    </row>
    <row r="68" spans="1:42">
      <c r="A68" t="s">
        <v>110</v>
      </c>
      <c r="B68" s="207">
        <v>0</v>
      </c>
      <c r="C68" s="207">
        <v>10.32</v>
      </c>
      <c r="D68" s="207">
        <v>1.63</v>
      </c>
      <c r="E68" s="207">
        <v>0</v>
      </c>
      <c r="F68" s="207">
        <v>4.32</v>
      </c>
      <c r="G68" s="207">
        <v>6.76</v>
      </c>
      <c r="H68" s="207">
        <v>0</v>
      </c>
      <c r="I68" s="207">
        <v>26.93</v>
      </c>
      <c r="J68" s="207">
        <v>0.68</v>
      </c>
      <c r="K68" s="207">
        <v>0.34</v>
      </c>
      <c r="L68" s="207">
        <v>21.33</v>
      </c>
      <c r="M68" s="207">
        <v>0.8</v>
      </c>
      <c r="N68" s="207">
        <v>1.32</v>
      </c>
      <c r="O68" s="207">
        <v>0</v>
      </c>
      <c r="P68" s="207">
        <v>0.77</v>
      </c>
      <c r="Q68" s="207">
        <v>0.24</v>
      </c>
      <c r="R68" s="207">
        <v>0.51</v>
      </c>
      <c r="S68" s="207">
        <v>0.28999999999999998</v>
      </c>
      <c r="T68" s="207">
        <v>0</v>
      </c>
      <c r="U68" s="207">
        <v>0.79</v>
      </c>
      <c r="V68" s="207">
        <v>0.16</v>
      </c>
      <c r="W68" s="207">
        <v>0.47</v>
      </c>
      <c r="X68" s="207">
        <v>1.67</v>
      </c>
      <c r="Y68" s="207">
        <v>0</v>
      </c>
      <c r="Z68" s="207">
        <v>1.43</v>
      </c>
      <c r="AA68" s="207">
        <v>0.9</v>
      </c>
      <c r="AB68" s="207">
        <v>0</v>
      </c>
      <c r="AC68" s="207">
        <v>0.3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-1.1100000000000001</v>
      </c>
      <c r="AM68" s="207">
        <v>0</v>
      </c>
      <c r="AN68" s="207">
        <v>0</v>
      </c>
      <c r="AO68" s="207">
        <v>0</v>
      </c>
      <c r="AP68" s="207">
        <v>0</v>
      </c>
    </row>
    <row r="69" spans="1:42">
      <c r="A69" t="s">
        <v>111</v>
      </c>
      <c r="B69" s="207">
        <v>0</v>
      </c>
      <c r="C69" s="207">
        <v>10.32</v>
      </c>
      <c r="D69" s="207">
        <v>1.63</v>
      </c>
      <c r="E69" s="207">
        <v>0</v>
      </c>
      <c r="F69" s="207">
        <v>4.32</v>
      </c>
      <c r="G69" s="207">
        <v>6.76</v>
      </c>
      <c r="H69" s="207">
        <v>0</v>
      </c>
      <c r="I69" s="207">
        <v>26.93</v>
      </c>
      <c r="J69" s="207">
        <v>0.68</v>
      </c>
      <c r="K69" s="207">
        <v>0.34</v>
      </c>
      <c r="L69" s="207">
        <v>21.33</v>
      </c>
      <c r="M69" s="207">
        <v>0.8</v>
      </c>
      <c r="N69" s="207">
        <v>1.32</v>
      </c>
      <c r="O69" s="207">
        <v>0</v>
      </c>
      <c r="P69" s="207">
        <v>0.77</v>
      </c>
      <c r="Q69" s="207">
        <v>0.24</v>
      </c>
      <c r="R69" s="207">
        <v>0.51</v>
      </c>
      <c r="S69" s="207">
        <v>0.28999999999999998</v>
      </c>
      <c r="T69" s="207">
        <v>0</v>
      </c>
      <c r="U69" s="207">
        <v>0.79</v>
      </c>
      <c r="V69" s="207">
        <v>0.16</v>
      </c>
      <c r="W69" s="207">
        <v>0.73</v>
      </c>
      <c r="X69" s="207">
        <v>1.67</v>
      </c>
      <c r="Y69" s="207">
        <v>0</v>
      </c>
      <c r="Z69" s="207">
        <v>1.43</v>
      </c>
      <c r="AA69" s="207">
        <v>0.9</v>
      </c>
      <c r="AB69" s="207">
        <v>0</v>
      </c>
      <c r="AC69" s="207">
        <v>3.96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-1.1100000000000001</v>
      </c>
      <c r="AM69" s="207">
        <v>0</v>
      </c>
      <c r="AN69" s="207">
        <v>0</v>
      </c>
      <c r="AO69" s="207">
        <v>0</v>
      </c>
      <c r="AP69" s="207">
        <v>0</v>
      </c>
    </row>
    <row r="70" spans="1:42">
      <c r="A70" t="s">
        <v>112</v>
      </c>
      <c r="B70" s="207">
        <v>0</v>
      </c>
      <c r="C70" s="207">
        <v>10.32</v>
      </c>
      <c r="D70" s="207">
        <v>1.63</v>
      </c>
      <c r="E70" s="207">
        <v>0</v>
      </c>
      <c r="F70" s="207">
        <v>4.32</v>
      </c>
      <c r="G70" s="207">
        <v>6.76</v>
      </c>
      <c r="H70" s="207">
        <v>0</v>
      </c>
      <c r="I70" s="207">
        <v>26.93</v>
      </c>
      <c r="J70" s="207">
        <v>0.68</v>
      </c>
      <c r="K70" s="207">
        <v>0.34</v>
      </c>
      <c r="L70" s="207">
        <v>21.33</v>
      </c>
      <c r="M70" s="207">
        <v>0.8</v>
      </c>
      <c r="N70" s="207">
        <v>1.32</v>
      </c>
      <c r="O70" s="207">
        <v>0</v>
      </c>
      <c r="P70" s="207">
        <v>0.77</v>
      </c>
      <c r="Q70" s="207">
        <v>0.24</v>
      </c>
      <c r="R70" s="207">
        <v>0.51</v>
      </c>
      <c r="S70" s="207">
        <v>0.28999999999999998</v>
      </c>
      <c r="T70" s="207">
        <v>0</v>
      </c>
      <c r="U70" s="207">
        <v>0.79</v>
      </c>
      <c r="V70" s="207">
        <v>0.16</v>
      </c>
      <c r="W70" s="207">
        <v>0.73</v>
      </c>
      <c r="X70" s="207">
        <v>1.67</v>
      </c>
      <c r="Y70" s="207">
        <v>0</v>
      </c>
      <c r="Z70" s="207">
        <v>1.43</v>
      </c>
      <c r="AA70" s="207">
        <v>0.9</v>
      </c>
      <c r="AB70" s="207">
        <v>0</v>
      </c>
      <c r="AC70" s="207">
        <v>3.96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-1.1100000000000001</v>
      </c>
      <c r="AM70" s="207">
        <v>0</v>
      </c>
      <c r="AN70" s="207">
        <v>0</v>
      </c>
      <c r="AO70" s="207">
        <v>0</v>
      </c>
      <c r="AP70" s="207">
        <v>0</v>
      </c>
    </row>
    <row r="71" spans="1:42">
      <c r="A71" t="s">
        <v>113</v>
      </c>
      <c r="B71" s="207">
        <v>0</v>
      </c>
      <c r="C71" s="207">
        <v>10.32</v>
      </c>
      <c r="D71" s="207">
        <v>1.63</v>
      </c>
      <c r="E71" s="207">
        <v>0</v>
      </c>
      <c r="F71" s="207">
        <v>4.32</v>
      </c>
      <c r="G71" s="207">
        <v>6.76</v>
      </c>
      <c r="H71" s="207">
        <v>0</v>
      </c>
      <c r="I71" s="207">
        <v>26.93</v>
      </c>
      <c r="J71" s="207">
        <v>0.68</v>
      </c>
      <c r="K71" s="207">
        <v>0.34</v>
      </c>
      <c r="L71" s="207">
        <v>21.33</v>
      </c>
      <c r="M71" s="207">
        <v>3.82</v>
      </c>
      <c r="N71" s="207">
        <v>1.32</v>
      </c>
      <c r="O71" s="207">
        <v>0</v>
      </c>
      <c r="P71" s="207">
        <v>0.77</v>
      </c>
      <c r="Q71" s="207">
        <v>0.24</v>
      </c>
      <c r="R71" s="207">
        <v>0.51</v>
      </c>
      <c r="S71" s="207">
        <v>0.28999999999999998</v>
      </c>
      <c r="T71" s="207">
        <v>0</v>
      </c>
      <c r="U71" s="207">
        <v>0.79</v>
      </c>
      <c r="V71" s="207">
        <v>0.16</v>
      </c>
      <c r="W71" s="207">
        <v>0.73</v>
      </c>
      <c r="X71" s="207">
        <v>1.67</v>
      </c>
      <c r="Y71" s="207">
        <v>0</v>
      </c>
      <c r="Z71" s="207">
        <v>1.43</v>
      </c>
      <c r="AA71" s="207">
        <v>0.9</v>
      </c>
      <c r="AB71" s="207">
        <v>0</v>
      </c>
      <c r="AC71" s="207">
        <v>3.78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-1.1100000000000001</v>
      </c>
      <c r="AM71" s="207">
        <v>0</v>
      </c>
      <c r="AN71" s="207">
        <v>0</v>
      </c>
      <c r="AO71" s="207">
        <v>0</v>
      </c>
      <c r="AP71" s="207">
        <v>0</v>
      </c>
    </row>
    <row r="72" spans="1:42">
      <c r="A72" t="s">
        <v>114</v>
      </c>
      <c r="B72" s="207">
        <v>0</v>
      </c>
      <c r="C72" s="207">
        <v>10.32</v>
      </c>
      <c r="D72" s="207">
        <v>1.63</v>
      </c>
      <c r="E72" s="207">
        <v>0</v>
      </c>
      <c r="F72" s="207">
        <v>4.32</v>
      </c>
      <c r="G72" s="207">
        <v>6.76</v>
      </c>
      <c r="H72" s="207">
        <v>0</v>
      </c>
      <c r="I72" s="207">
        <v>26.93</v>
      </c>
      <c r="J72" s="207">
        <v>0.68</v>
      </c>
      <c r="K72" s="207">
        <v>0.34</v>
      </c>
      <c r="L72" s="207">
        <v>21.33</v>
      </c>
      <c r="M72" s="207">
        <v>5.33</v>
      </c>
      <c r="N72" s="207">
        <v>1.32</v>
      </c>
      <c r="O72" s="207">
        <v>0</v>
      </c>
      <c r="P72" s="207">
        <v>0.77</v>
      </c>
      <c r="Q72" s="207">
        <v>0.24</v>
      </c>
      <c r="R72" s="207">
        <v>0.51</v>
      </c>
      <c r="S72" s="207">
        <v>0.28999999999999998</v>
      </c>
      <c r="T72" s="207">
        <v>0</v>
      </c>
      <c r="U72" s="207">
        <v>0.79</v>
      </c>
      <c r="V72" s="207">
        <v>0.16</v>
      </c>
      <c r="W72" s="207">
        <v>0.73</v>
      </c>
      <c r="X72" s="207">
        <v>1.67</v>
      </c>
      <c r="Y72" s="207">
        <v>0</v>
      </c>
      <c r="Z72" s="207">
        <v>1.43</v>
      </c>
      <c r="AA72" s="207">
        <v>0.9</v>
      </c>
      <c r="AB72" s="207">
        <v>0</v>
      </c>
      <c r="AC72" s="207">
        <v>3.78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-1.1100000000000001</v>
      </c>
      <c r="AM72" s="207">
        <v>0</v>
      </c>
      <c r="AN72" s="207">
        <v>0</v>
      </c>
      <c r="AO72" s="207">
        <v>0</v>
      </c>
      <c r="AP72" s="207">
        <v>0</v>
      </c>
    </row>
    <row r="73" spans="1:42">
      <c r="A73" t="s">
        <v>115</v>
      </c>
      <c r="B73" s="207">
        <v>0</v>
      </c>
      <c r="C73" s="207">
        <v>10.32</v>
      </c>
      <c r="D73" s="207">
        <v>1.63</v>
      </c>
      <c r="E73" s="207">
        <v>0</v>
      </c>
      <c r="F73" s="207">
        <v>4.32</v>
      </c>
      <c r="G73" s="207">
        <v>6.76</v>
      </c>
      <c r="H73" s="207">
        <v>0</v>
      </c>
      <c r="I73" s="207">
        <v>26.93</v>
      </c>
      <c r="J73" s="207">
        <v>0.68</v>
      </c>
      <c r="K73" s="207">
        <v>0.34</v>
      </c>
      <c r="L73" s="207">
        <v>21.33</v>
      </c>
      <c r="M73" s="207">
        <v>6.84</v>
      </c>
      <c r="N73" s="207">
        <v>1.32</v>
      </c>
      <c r="O73" s="207">
        <v>0</v>
      </c>
      <c r="P73" s="207">
        <v>0.77</v>
      </c>
      <c r="Q73" s="207">
        <v>0.24</v>
      </c>
      <c r="R73" s="207">
        <v>0.51</v>
      </c>
      <c r="S73" s="207">
        <v>0.28999999999999998</v>
      </c>
      <c r="T73" s="207">
        <v>0</v>
      </c>
      <c r="U73" s="207">
        <v>0.79</v>
      </c>
      <c r="V73" s="207">
        <v>0.16</v>
      </c>
      <c r="W73" s="207">
        <v>0.73</v>
      </c>
      <c r="X73" s="207">
        <v>1.67</v>
      </c>
      <c r="Y73" s="207">
        <v>0</v>
      </c>
      <c r="Z73" s="207">
        <v>1.43</v>
      </c>
      <c r="AA73" s="207">
        <v>0.9</v>
      </c>
      <c r="AB73" s="207">
        <v>0</v>
      </c>
      <c r="AC73" s="207">
        <v>3.78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-1.1100000000000001</v>
      </c>
      <c r="AM73" s="207">
        <v>0</v>
      </c>
      <c r="AN73" s="207">
        <v>0</v>
      </c>
      <c r="AO73" s="207">
        <v>0</v>
      </c>
      <c r="AP73" s="207">
        <v>0</v>
      </c>
    </row>
    <row r="74" spans="1:42">
      <c r="A74" t="s">
        <v>116</v>
      </c>
      <c r="B74" s="207">
        <v>0</v>
      </c>
      <c r="C74" s="207">
        <v>10.32</v>
      </c>
      <c r="D74" s="207">
        <v>1.63</v>
      </c>
      <c r="E74" s="207">
        <v>0</v>
      </c>
      <c r="F74" s="207">
        <v>4.32</v>
      </c>
      <c r="G74" s="207">
        <v>6.76</v>
      </c>
      <c r="H74" s="207">
        <v>0</v>
      </c>
      <c r="I74" s="207">
        <v>26.93</v>
      </c>
      <c r="J74" s="207">
        <v>0.68</v>
      </c>
      <c r="K74" s="207">
        <v>0.34</v>
      </c>
      <c r="L74" s="207">
        <v>21.33</v>
      </c>
      <c r="M74" s="207">
        <v>8.35</v>
      </c>
      <c r="N74" s="207">
        <v>1.32</v>
      </c>
      <c r="O74" s="207">
        <v>0</v>
      </c>
      <c r="P74" s="207">
        <v>0.77</v>
      </c>
      <c r="Q74" s="207">
        <v>0.24</v>
      </c>
      <c r="R74" s="207">
        <v>0.51</v>
      </c>
      <c r="S74" s="207">
        <v>0.28999999999999998</v>
      </c>
      <c r="T74" s="207">
        <v>0</v>
      </c>
      <c r="U74" s="207">
        <v>0.79</v>
      </c>
      <c r="V74" s="207">
        <v>0.16</v>
      </c>
      <c r="W74" s="207">
        <v>0.73</v>
      </c>
      <c r="X74" s="207">
        <v>1.67</v>
      </c>
      <c r="Y74" s="207">
        <v>0</v>
      </c>
      <c r="Z74" s="207">
        <v>1.43</v>
      </c>
      <c r="AA74" s="207">
        <v>0.9</v>
      </c>
      <c r="AB74" s="207">
        <v>0</v>
      </c>
      <c r="AC74" s="207">
        <v>3.78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-1.1100000000000001</v>
      </c>
      <c r="AM74" s="207">
        <v>0</v>
      </c>
      <c r="AN74" s="207">
        <v>0</v>
      </c>
      <c r="AO74" s="207">
        <v>0</v>
      </c>
      <c r="AP74" s="207">
        <v>0</v>
      </c>
    </row>
    <row r="75" spans="1:42">
      <c r="A75" t="s">
        <v>117</v>
      </c>
      <c r="B75" s="207">
        <v>0</v>
      </c>
      <c r="C75" s="207">
        <v>10.32</v>
      </c>
      <c r="D75" s="207">
        <v>1.63</v>
      </c>
      <c r="E75" s="207">
        <v>0</v>
      </c>
      <c r="F75" s="207">
        <v>4.32</v>
      </c>
      <c r="G75" s="207">
        <v>6.76</v>
      </c>
      <c r="H75" s="207">
        <v>0</v>
      </c>
      <c r="I75" s="207">
        <v>26.93</v>
      </c>
      <c r="J75" s="207">
        <v>0.68</v>
      </c>
      <c r="K75" s="207">
        <v>0.34</v>
      </c>
      <c r="L75" s="207">
        <v>21.33</v>
      </c>
      <c r="M75" s="207">
        <v>9.86</v>
      </c>
      <c r="N75" s="207">
        <v>1.32</v>
      </c>
      <c r="O75" s="207">
        <v>0</v>
      </c>
      <c r="P75" s="207">
        <v>0.77</v>
      </c>
      <c r="Q75" s="207">
        <v>0.23</v>
      </c>
      <c r="R75" s="207">
        <v>0.51</v>
      </c>
      <c r="S75" s="207">
        <v>0.28999999999999998</v>
      </c>
      <c r="T75" s="207">
        <v>0</v>
      </c>
      <c r="U75" s="207">
        <v>0.79</v>
      </c>
      <c r="V75" s="207">
        <v>0.16</v>
      </c>
      <c r="W75" s="207">
        <v>0.73</v>
      </c>
      <c r="X75" s="207">
        <v>1.67</v>
      </c>
      <c r="Y75" s="207">
        <v>0</v>
      </c>
      <c r="Z75" s="207">
        <v>1.43</v>
      </c>
      <c r="AA75" s="207">
        <v>0.9</v>
      </c>
      <c r="AB75" s="207">
        <v>0</v>
      </c>
      <c r="AC75" s="207">
        <v>3.78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-1.1100000000000001</v>
      </c>
      <c r="AM75" s="207">
        <v>0</v>
      </c>
      <c r="AN75" s="207">
        <v>0</v>
      </c>
      <c r="AO75" s="207">
        <v>0</v>
      </c>
      <c r="AP75" s="207">
        <v>0</v>
      </c>
    </row>
    <row r="76" spans="1:42">
      <c r="A76" t="s">
        <v>118</v>
      </c>
      <c r="B76" s="207">
        <v>0</v>
      </c>
      <c r="C76" s="207">
        <v>10.32</v>
      </c>
      <c r="D76" s="207">
        <v>1.63</v>
      </c>
      <c r="E76" s="207">
        <v>0</v>
      </c>
      <c r="F76" s="207">
        <v>4.32</v>
      </c>
      <c r="G76" s="207">
        <v>6.76</v>
      </c>
      <c r="H76" s="207">
        <v>0</v>
      </c>
      <c r="I76" s="207">
        <v>26.93</v>
      </c>
      <c r="J76" s="207">
        <v>0.68</v>
      </c>
      <c r="K76" s="207">
        <v>0.34</v>
      </c>
      <c r="L76" s="207">
        <v>21.33</v>
      </c>
      <c r="M76" s="207">
        <v>9.86</v>
      </c>
      <c r="N76" s="207">
        <v>1.32</v>
      </c>
      <c r="O76" s="207">
        <v>0</v>
      </c>
      <c r="P76" s="207">
        <v>0.77</v>
      </c>
      <c r="Q76" s="207">
        <v>0.23</v>
      </c>
      <c r="R76" s="207">
        <v>0.51</v>
      </c>
      <c r="S76" s="207">
        <v>0.28999999999999998</v>
      </c>
      <c r="T76" s="207">
        <v>0</v>
      </c>
      <c r="U76" s="207">
        <v>0.79</v>
      </c>
      <c r="V76" s="207">
        <v>0.16</v>
      </c>
      <c r="W76" s="207">
        <v>0.73</v>
      </c>
      <c r="X76" s="207">
        <v>1.67</v>
      </c>
      <c r="Y76" s="207">
        <v>0</v>
      </c>
      <c r="Z76" s="207">
        <v>1.43</v>
      </c>
      <c r="AA76" s="207">
        <v>0.9</v>
      </c>
      <c r="AB76" s="207">
        <v>0</v>
      </c>
      <c r="AC76" s="207">
        <v>3.78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-1.1100000000000001</v>
      </c>
      <c r="AM76" s="207">
        <v>0</v>
      </c>
      <c r="AN76" s="207">
        <v>0</v>
      </c>
      <c r="AO76" s="207">
        <v>0</v>
      </c>
      <c r="AP76" s="207">
        <v>0</v>
      </c>
    </row>
    <row r="77" spans="1:42">
      <c r="A77" t="s">
        <v>119</v>
      </c>
      <c r="B77" s="207">
        <v>0</v>
      </c>
      <c r="C77" s="207">
        <v>10.32</v>
      </c>
      <c r="D77" s="207">
        <v>1.63</v>
      </c>
      <c r="E77" s="207">
        <v>0</v>
      </c>
      <c r="F77" s="207">
        <v>4.32</v>
      </c>
      <c r="G77" s="207">
        <v>6.76</v>
      </c>
      <c r="H77" s="207">
        <v>0</v>
      </c>
      <c r="I77" s="207">
        <v>26.93</v>
      </c>
      <c r="J77" s="207">
        <v>0.68</v>
      </c>
      <c r="K77" s="207">
        <v>0.34</v>
      </c>
      <c r="L77" s="207">
        <v>21.33</v>
      </c>
      <c r="M77" s="207">
        <v>9.86</v>
      </c>
      <c r="N77" s="207">
        <v>1.32</v>
      </c>
      <c r="O77" s="207">
        <v>0</v>
      </c>
      <c r="P77" s="207">
        <v>0.77</v>
      </c>
      <c r="Q77" s="207">
        <v>0.23</v>
      </c>
      <c r="R77" s="207">
        <v>0.51</v>
      </c>
      <c r="S77" s="207">
        <v>0.28999999999999998</v>
      </c>
      <c r="T77" s="207">
        <v>0</v>
      </c>
      <c r="U77" s="207">
        <v>0.79</v>
      </c>
      <c r="V77" s="207">
        <v>0.16</v>
      </c>
      <c r="W77" s="207">
        <v>0.73</v>
      </c>
      <c r="X77" s="207">
        <v>1.67</v>
      </c>
      <c r="Y77" s="207">
        <v>0</v>
      </c>
      <c r="Z77" s="207">
        <v>1.43</v>
      </c>
      <c r="AA77" s="207">
        <v>0.9</v>
      </c>
      <c r="AB77" s="207">
        <v>0</v>
      </c>
      <c r="AC77" s="207">
        <v>3.78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-1.1100000000000001</v>
      </c>
      <c r="AM77" s="207">
        <v>0</v>
      </c>
      <c r="AN77" s="207">
        <v>0</v>
      </c>
      <c r="AO77" s="207">
        <v>0</v>
      </c>
      <c r="AP77" s="207">
        <v>0</v>
      </c>
    </row>
    <row r="78" spans="1:42">
      <c r="A78" t="s">
        <v>120</v>
      </c>
      <c r="B78" s="207">
        <v>0</v>
      </c>
      <c r="C78" s="207">
        <v>10.32</v>
      </c>
      <c r="D78" s="207">
        <v>1.63</v>
      </c>
      <c r="E78" s="207">
        <v>0</v>
      </c>
      <c r="F78" s="207">
        <v>4.32</v>
      </c>
      <c r="G78" s="207">
        <v>6.76</v>
      </c>
      <c r="H78" s="207">
        <v>0</v>
      </c>
      <c r="I78" s="207">
        <v>26.93</v>
      </c>
      <c r="J78" s="207">
        <v>0.68</v>
      </c>
      <c r="K78" s="207">
        <v>0.34</v>
      </c>
      <c r="L78" s="207">
        <v>21.33</v>
      </c>
      <c r="M78" s="207">
        <v>9.86</v>
      </c>
      <c r="N78" s="207">
        <v>1.32</v>
      </c>
      <c r="O78" s="207">
        <v>0</v>
      </c>
      <c r="P78" s="207">
        <v>0.77</v>
      </c>
      <c r="Q78" s="207">
        <v>0.23</v>
      </c>
      <c r="R78" s="207">
        <v>0.51</v>
      </c>
      <c r="S78" s="207">
        <v>0.28999999999999998</v>
      </c>
      <c r="T78" s="207">
        <v>0</v>
      </c>
      <c r="U78" s="207">
        <v>0.79</v>
      </c>
      <c r="V78" s="207">
        <v>0.16</v>
      </c>
      <c r="W78" s="207">
        <v>0.73</v>
      </c>
      <c r="X78" s="207">
        <v>1.67</v>
      </c>
      <c r="Y78" s="207">
        <v>0</v>
      </c>
      <c r="Z78" s="207">
        <v>1.43</v>
      </c>
      <c r="AA78" s="207">
        <v>0.9</v>
      </c>
      <c r="AB78" s="207">
        <v>0</v>
      </c>
      <c r="AC78" s="207">
        <v>3.78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-1.1100000000000001</v>
      </c>
      <c r="AM78" s="207">
        <v>0</v>
      </c>
      <c r="AN78" s="207">
        <v>0</v>
      </c>
      <c r="AO78" s="207">
        <v>0</v>
      </c>
      <c r="AP78" s="207">
        <v>0</v>
      </c>
    </row>
    <row r="79" spans="1:42">
      <c r="A79" t="s">
        <v>121</v>
      </c>
      <c r="B79" s="207">
        <v>0</v>
      </c>
      <c r="C79" s="207">
        <v>10.32</v>
      </c>
      <c r="D79" s="207">
        <v>1.63</v>
      </c>
      <c r="E79" s="207">
        <v>0</v>
      </c>
      <c r="F79" s="207">
        <v>4.32</v>
      </c>
      <c r="G79" s="207">
        <v>6.76</v>
      </c>
      <c r="H79" s="207">
        <v>0</v>
      </c>
      <c r="I79" s="207">
        <v>26.93</v>
      </c>
      <c r="J79" s="207">
        <v>0.68</v>
      </c>
      <c r="K79" s="207">
        <v>0.34</v>
      </c>
      <c r="L79" s="207">
        <v>21.33</v>
      </c>
      <c r="M79" s="207">
        <v>9.86</v>
      </c>
      <c r="N79" s="207">
        <v>1.32</v>
      </c>
      <c r="O79" s="207">
        <v>0</v>
      </c>
      <c r="P79" s="207">
        <v>0.77</v>
      </c>
      <c r="Q79" s="207">
        <v>0.23</v>
      </c>
      <c r="R79" s="207">
        <v>0.51</v>
      </c>
      <c r="S79" s="207">
        <v>0.28999999999999998</v>
      </c>
      <c r="T79" s="207">
        <v>0</v>
      </c>
      <c r="U79" s="207">
        <v>0.79</v>
      </c>
      <c r="V79" s="207">
        <v>0.16</v>
      </c>
      <c r="W79" s="207">
        <v>0.73</v>
      </c>
      <c r="X79" s="207">
        <v>1.67</v>
      </c>
      <c r="Y79" s="207">
        <v>0</v>
      </c>
      <c r="Z79" s="207">
        <v>1.43</v>
      </c>
      <c r="AA79" s="207">
        <v>0.9</v>
      </c>
      <c r="AB79" s="207">
        <v>0</v>
      </c>
      <c r="AC79" s="207">
        <v>3.78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-1.1100000000000001</v>
      </c>
      <c r="AM79" s="207">
        <v>0</v>
      </c>
      <c r="AN79" s="207">
        <v>0</v>
      </c>
      <c r="AO79" s="207">
        <v>0</v>
      </c>
      <c r="AP79" s="207">
        <v>0</v>
      </c>
    </row>
    <row r="80" spans="1:42">
      <c r="A80" t="s">
        <v>122</v>
      </c>
      <c r="B80" s="207">
        <v>0</v>
      </c>
      <c r="C80" s="207">
        <v>10.32</v>
      </c>
      <c r="D80" s="207">
        <v>1.63</v>
      </c>
      <c r="E80" s="207">
        <v>0</v>
      </c>
      <c r="F80" s="207">
        <v>4.32</v>
      </c>
      <c r="G80" s="207">
        <v>6.76</v>
      </c>
      <c r="H80" s="207">
        <v>0</v>
      </c>
      <c r="I80" s="207">
        <v>26.93</v>
      </c>
      <c r="J80" s="207">
        <v>0.68</v>
      </c>
      <c r="K80" s="207">
        <v>0.34</v>
      </c>
      <c r="L80" s="207">
        <v>21.33</v>
      </c>
      <c r="M80" s="207">
        <v>9.86</v>
      </c>
      <c r="N80" s="207">
        <v>1.32</v>
      </c>
      <c r="O80" s="207">
        <v>0</v>
      </c>
      <c r="P80" s="207">
        <v>0.77</v>
      </c>
      <c r="Q80" s="207">
        <v>0.23</v>
      </c>
      <c r="R80" s="207">
        <v>0.51</v>
      </c>
      <c r="S80" s="207">
        <v>0.28999999999999998</v>
      </c>
      <c r="T80" s="207">
        <v>0</v>
      </c>
      <c r="U80" s="207">
        <v>0.79</v>
      </c>
      <c r="V80" s="207">
        <v>0.16</v>
      </c>
      <c r="W80" s="207">
        <v>0.73</v>
      </c>
      <c r="X80" s="207">
        <v>1.67</v>
      </c>
      <c r="Y80" s="207">
        <v>0</v>
      </c>
      <c r="Z80" s="207">
        <v>1.43</v>
      </c>
      <c r="AA80" s="207">
        <v>0.9</v>
      </c>
      <c r="AB80" s="207">
        <v>0</v>
      </c>
      <c r="AC80" s="207">
        <v>3.78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-1.1100000000000001</v>
      </c>
      <c r="AM80" s="207">
        <v>0</v>
      </c>
      <c r="AN80" s="207">
        <v>0</v>
      </c>
      <c r="AO80" s="207">
        <v>0</v>
      </c>
      <c r="AP80" s="207">
        <v>0</v>
      </c>
    </row>
    <row r="81" spans="1:42">
      <c r="A81" t="s">
        <v>123</v>
      </c>
      <c r="B81" s="207">
        <v>0</v>
      </c>
      <c r="C81" s="207">
        <v>10.32</v>
      </c>
      <c r="D81" s="207">
        <v>1.63</v>
      </c>
      <c r="E81" s="207">
        <v>0</v>
      </c>
      <c r="F81" s="207">
        <v>4.32</v>
      </c>
      <c r="G81" s="207">
        <v>6.76</v>
      </c>
      <c r="H81" s="207">
        <v>0</v>
      </c>
      <c r="I81" s="207">
        <v>26.93</v>
      </c>
      <c r="J81" s="207">
        <v>0.68</v>
      </c>
      <c r="K81" s="207">
        <v>0.34</v>
      </c>
      <c r="L81" s="207">
        <v>21.33</v>
      </c>
      <c r="M81" s="207">
        <v>9.86</v>
      </c>
      <c r="N81" s="207">
        <v>1.32</v>
      </c>
      <c r="O81" s="207">
        <v>0</v>
      </c>
      <c r="P81" s="207">
        <v>0.77</v>
      </c>
      <c r="Q81" s="207">
        <v>0.23</v>
      </c>
      <c r="R81" s="207">
        <v>0.51</v>
      </c>
      <c r="S81" s="207">
        <v>0.28999999999999998</v>
      </c>
      <c r="T81" s="207">
        <v>0</v>
      </c>
      <c r="U81" s="207">
        <v>0.79</v>
      </c>
      <c r="V81" s="207">
        <v>0.16</v>
      </c>
      <c r="W81" s="207">
        <v>0.73</v>
      </c>
      <c r="X81" s="207">
        <v>1.67</v>
      </c>
      <c r="Y81" s="207">
        <v>0</v>
      </c>
      <c r="Z81" s="207">
        <v>1.43</v>
      </c>
      <c r="AA81" s="207">
        <v>0.9</v>
      </c>
      <c r="AB81" s="207">
        <v>0</v>
      </c>
      <c r="AC81" s="207">
        <v>3.78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-1.1100000000000001</v>
      </c>
      <c r="AM81" s="207">
        <v>0</v>
      </c>
      <c r="AN81" s="207">
        <v>0</v>
      </c>
      <c r="AO81" s="207">
        <v>0</v>
      </c>
      <c r="AP81" s="207">
        <v>0</v>
      </c>
    </row>
    <row r="82" spans="1:42">
      <c r="A82" t="s">
        <v>124</v>
      </c>
      <c r="B82" s="207">
        <v>0</v>
      </c>
      <c r="C82" s="207">
        <v>10.32</v>
      </c>
      <c r="D82" s="207">
        <v>1.63</v>
      </c>
      <c r="E82" s="207">
        <v>0</v>
      </c>
      <c r="F82" s="207">
        <v>4.32</v>
      </c>
      <c r="G82" s="207">
        <v>6.76</v>
      </c>
      <c r="H82" s="207">
        <v>0</v>
      </c>
      <c r="I82" s="207">
        <v>26.93</v>
      </c>
      <c r="J82" s="207">
        <v>0.68</v>
      </c>
      <c r="K82" s="207">
        <v>0.34</v>
      </c>
      <c r="L82" s="207">
        <v>21.33</v>
      </c>
      <c r="M82" s="207">
        <v>9.86</v>
      </c>
      <c r="N82" s="207">
        <v>1.32</v>
      </c>
      <c r="O82" s="207">
        <v>0</v>
      </c>
      <c r="P82" s="207">
        <v>0.77</v>
      </c>
      <c r="Q82" s="207">
        <v>0.23</v>
      </c>
      <c r="R82" s="207">
        <v>0.51</v>
      </c>
      <c r="S82" s="207">
        <v>0.28999999999999998</v>
      </c>
      <c r="T82" s="207">
        <v>0</v>
      </c>
      <c r="U82" s="207">
        <v>0.79</v>
      </c>
      <c r="V82" s="207">
        <v>0.16</v>
      </c>
      <c r="W82" s="207">
        <v>0.73</v>
      </c>
      <c r="X82" s="207">
        <v>1.67</v>
      </c>
      <c r="Y82" s="207">
        <v>0</v>
      </c>
      <c r="Z82" s="207">
        <v>1.43</v>
      </c>
      <c r="AA82" s="207">
        <v>0.9</v>
      </c>
      <c r="AB82" s="207">
        <v>0</v>
      </c>
      <c r="AC82" s="207">
        <v>3.78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-1.1100000000000001</v>
      </c>
      <c r="AM82" s="207">
        <v>0</v>
      </c>
      <c r="AN82" s="207">
        <v>0</v>
      </c>
      <c r="AO82" s="207">
        <v>0</v>
      </c>
      <c r="AP82" s="207">
        <v>0</v>
      </c>
    </row>
    <row r="83" spans="1:42">
      <c r="A83" t="s">
        <v>125</v>
      </c>
      <c r="B83" s="207">
        <v>0</v>
      </c>
      <c r="C83" s="207">
        <v>10.32</v>
      </c>
      <c r="D83" s="207">
        <v>1.63</v>
      </c>
      <c r="E83" s="207">
        <v>0</v>
      </c>
      <c r="F83" s="207">
        <v>4.32</v>
      </c>
      <c r="G83" s="207">
        <v>6.76</v>
      </c>
      <c r="H83" s="207">
        <v>0</v>
      </c>
      <c r="I83" s="207">
        <v>27.27</v>
      </c>
      <c r="J83" s="207">
        <v>0.68</v>
      </c>
      <c r="K83" s="207">
        <v>0.34</v>
      </c>
      <c r="L83" s="207">
        <v>21.33</v>
      </c>
      <c r="M83" s="207">
        <v>9.86</v>
      </c>
      <c r="N83" s="207">
        <v>1.32</v>
      </c>
      <c r="O83" s="207">
        <v>0</v>
      </c>
      <c r="P83" s="207">
        <v>0.77</v>
      </c>
      <c r="Q83" s="207">
        <v>0.23</v>
      </c>
      <c r="R83" s="207">
        <v>0.51</v>
      </c>
      <c r="S83" s="207">
        <v>0.28000000000000003</v>
      </c>
      <c r="T83" s="207">
        <v>0</v>
      </c>
      <c r="U83" s="207">
        <v>0.79</v>
      </c>
      <c r="V83" s="207">
        <v>0.16</v>
      </c>
      <c r="W83" s="207">
        <v>0.73</v>
      </c>
      <c r="X83" s="207">
        <v>1.67</v>
      </c>
      <c r="Y83" s="207">
        <v>0</v>
      </c>
      <c r="Z83" s="207">
        <v>1.43</v>
      </c>
      <c r="AA83" s="207">
        <v>0.9</v>
      </c>
      <c r="AB83" s="207">
        <v>0</v>
      </c>
      <c r="AC83" s="207">
        <v>3.78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0</v>
      </c>
      <c r="AL83" s="207">
        <v>-1.1100000000000001</v>
      </c>
      <c r="AM83" s="207">
        <v>0</v>
      </c>
      <c r="AN83" s="207">
        <v>0</v>
      </c>
      <c r="AO83" s="207">
        <v>0</v>
      </c>
      <c r="AP83" s="207">
        <v>0</v>
      </c>
    </row>
    <row r="84" spans="1:42">
      <c r="A84" t="s">
        <v>126</v>
      </c>
      <c r="B84" s="207">
        <v>0</v>
      </c>
      <c r="C84" s="207">
        <v>10.32</v>
      </c>
      <c r="D84" s="207">
        <v>1.63</v>
      </c>
      <c r="E84" s="207">
        <v>0</v>
      </c>
      <c r="F84" s="207">
        <v>4.32</v>
      </c>
      <c r="G84" s="207">
        <v>6.76</v>
      </c>
      <c r="H84" s="207">
        <v>0</v>
      </c>
      <c r="I84" s="207">
        <v>27.27</v>
      </c>
      <c r="J84" s="207">
        <v>0.68</v>
      </c>
      <c r="K84" s="207">
        <v>0.34</v>
      </c>
      <c r="L84" s="207">
        <v>21.33</v>
      </c>
      <c r="M84" s="207">
        <v>9.86</v>
      </c>
      <c r="N84" s="207">
        <v>1.32</v>
      </c>
      <c r="O84" s="207">
        <v>0</v>
      </c>
      <c r="P84" s="207">
        <v>0.77</v>
      </c>
      <c r="Q84" s="207">
        <v>0.23</v>
      </c>
      <c r="R84" s="207">
        <v>0.51</v>
      </c>
      <c r="S84" s="207">
        <v>0.28000000000000003</v>
      </c>
      <c r="T84" s="207">
        <v>0</v>
      </c>
      <c r="U84" s="207">
        <v>0.79</v>
      </c>
      <c r="V84" s="207">
        <v>0.16</v>
      </c>
      <c r="W84" s="207">
        <v>0.73</v>
      </c>
      <c r="X84" s="207">
        <v>1.67</v>
      </c>
      <c r="Y84" s="207">
        <v>0</v>
      </c>
      <c r="Z84" s="207">
        <v>1.43</v>
      </c>
      <c r="AA84" s="207">
        <v>0.9</v>
      </c>
      <c r="AB84" s="207">
        <v>0</v>
      </c>
      <c r="AC84" s="207">
        <v>3.78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-1.1100000000000001</v>
      </c>
      <c r="AM84" s="207">
        <v>0</v>
      </c>
      <c r="AN84" s="207">
        <v>0</v>
      </c>
      <c r="AO84" s="207">
        <v>0</v>
      </c>
      <c r="AP84" s="207">
        <v>0</v>
      </c>
    </row>
    <row r="85" spans="1:42">
      <c r="A85" t="s">
        <v>127</v>
      </c>
      <c r="B85" s="207">
        <v>0</v>
      </c>
      <c r="C85" s="207">
        <v>10.32</v>
      </c>
      <c r="D85" s="207">
        <v>1.63</v>
      </c>
      <c r="E85" s="207">
        <v>0</v>
      </c>
      <c r="F85" s="207">
        <v>4.32</v>
      </c>
      <c r="G85" s="207">
        <v>6.76</v>
      </c>
      <c r="H85" s="207">
        <v>0</v>
      </c>
      <c r="I85" s="207">
        <v>27.27</v>
      </c>
      <c r="J85" s="207">
        <v>0.68</v>
      </c>
      <c r="K85" s="207">
        <v>0.34</v>
      </c>
      <c r="L85" s="207">
        <v>21.33</v>
      </c>
      <c r="M85" s="207">
        <v>9.86</v>
      </c>
      <c r="N85" s="207">
        <v>1.32</v>
      </c>
      <c r="O85" s="207">
        <v>0</v>
      </c>
      <c r="P85" s="207">
        <v>0.77</v>
      </c>
      <c r="Q85" s="207">
        <v>0.23</v>
      </c>
      <c r="R85" s="207">
        <v>0.51</v>
      </c>
      <c r="S85" s="207">
        <v>0.28000000000000003</v>
      </c>
      <c r="T85" s="207">
        <v>0</v>
      </c>
      <c r="U85" s="207">
        <v>0.79</v>
      </c>
      <c r="V85" s="207">
        <v>0.16</v>
      </c>
      <c r="W85" s="207">
        <v>0.73</v>
      </c>
      <c r="X85" s="207">
        <v>1.67</v>
      </c>
      <c r="Y85" s="207">
        <v>0</v>
      </c>
      <c r="Z85" s="207">
        <v>1.43</v>
      </c>
      <c r="AA85" s="207">
        <v>0.9</v>
      </c>
      <c r="AB85" s="207">
        <v>0</v>
      </c>
      <c r="AC85" s="207">
        <v>3.81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0</v>
      </c>
      <c r="AL85" s="207">
        <v>-1.1100000000000001</v>
      </c>
      <c r="AM85" s="207">
        <v>0</v>
      </c>
      <c r="AN85" s="207">
        <v>0</v>
      </c>
      <c r="AO85" s="207">
        <v>0</v>
      </c>
      <c r="AP85" s="207">
        <v>0</v>
      </c>
    </row>
    <row r="86" spans="1:42">
      <c r="A86" t="s">
        <v>128</v>
      </c>
      <c r="B86" s="207">
        <v>0</v>
      </c>
      <c r="C86" s="207">
        <v>10.32</v>
      </c>
      <c r="D86" s="207">
        <v>1.63</v>
      </c>
      <c r="E86" s="207">
        <v>0</v>
      </c>
      <c r="F86" s="207">
        <v>4.32</v>
      </c>
      <c r="G86" s="207">
        <v>6.76</v>
      </c>
      <c r="H86" s="207">
        <v>0</v>
      </c>
      <c r="I86" s="207">
        <v>27.27</v>
      </c>
      <c r="J86" s="207">
        <v>0.68</v>
      </c>
      <c r="K86" s="207">
        <v>0.34</v>
      </c>
      <c r="L86" s="207">
        <v>21.33</v>
      </c>
      <c r="M86" s="207">
        <v>9.86</v>
      </c>
      <c r="N86" s="207">
        <v>1.32</v>
      </c>
      <c r="O86" s="207">
        <v>0</v>
      </c>
      <c r="P86" s="207">
        <v>0.77</v>
      </c>
      <c r="Q86" s="207">
        <v>0.23</v>
      </c>
      <c r="R86" s="207">
        <v>0.51</v>
      </c>
      <c r="S86" s="207">
        <v>0.28000000000000003</v>
      </c>
      <c r="T86" s="207">
        <v>0</v>
      </c>
      <c r="U86" s="207">
        <v>0.79</v>
      </c>
      <c r="V86" s="207">
        <v>0.16</v>
      </c>
      <c r="W86" s="207">
        <v>0.73</v>
      </c>
      <c r="X86" s="207">
        <v>1.67</v>
      </c>
      <c r="Y86" s="207">
        <v>0</v>
      </c>
      <c r="Z86" s="207">
        <v>1.43</v>
      </c>
      <c r="AA86" s="207">
        <v>0.9</v>
      </c>
      <c r="AB86" s="207">
        <v>0</v>
      </c>
      <c r="AC86" s="207">
        <v>3.81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0</v>
      </c>
      <c r="AL86" s="207">
        <v>-1.1100000000000001</v>
      </c>
      <c r="AM86" s="207">
        <v>0</v>
      </c>
      <c r="AN86" s="207">
        <v>0</v>
      </c>
      <c r="AO86" s="207">
        <v>0</v>
      </c>
      <c r="AP86" s="207">
        <v>0</v>
      </c>
    </row>
    <row r="87" spans="1:42">
      <c r="A87" t="s">
        <v>129</v>
      </c>
      <c r="B87" s="207">
        <v>0</v>
      </c>
      <c r="C87" s="207">
        <v>10.32</v>
      </c>
      <c r="D87" s="207">
        <v>1.63</v>
      </c>
      <c r="E87" s="207">
        <v>0</v>
      </c>
      <c r="F87" s="207">
        <v>4.32</v>
      </c>
      <c r="G87" s="207">
        <v>6.76</v>
      </c>
      <c r="H87" s="207">
        <v>0</v>
      </c>
      <c r="I87" s="207">
        <v>27.27</v>
      </c>
      <c r="J87" s="207">
        <v>0.68</v>
      </c>
      <c r="K87" s="207">
        <v>0.34</v>
      </c>
      <c r="L87" s="207">
        <v>21.33</v>
      </c>
      <c r="M87" s="207">
        <v>9.86</v>
      </c>
      <c r="N87" s="207">
        <v>1.32</v>
      </c>
      <c r="O87" s="207">
        <v>0</v>
      </c>
      <c r="P87" s="207">
        <v>0.77</v>
      </c>
      <c r="Q87" s="207">
        <v>0.23</v>
      </c>
      <c r="R87" s="207">
        <v>0.51</v>
      </c>
      <c r="S87" s="207">
        <v>0.28999999999999998</v>
      </c>
      <c r="T87" s="207">
        <v>0</v>
      </c>
      <c r="U87" s="207">
        <v>0.79</v>
      </c>
      <c r="V87" s="207">
        <v>0.16</v>
      </c>
      <c r="W87" s="207">
        <v>0.73</v>
      </c>
      <c r="X87" s="207">
        <v>1.67</v>
      </c>
      <c r="Y87" s="207">
        <v>0</v>
      </c>
      <c r="Z87" s="207">
        <v>1.43</v>
      </c>
      <c r="AA87" s="207">
        <v>0.9</v>
      </c>
      <c r="AB87" s="207">
        <v>0</v>
      </c>
      <c r="AC87" s="207">
        <v>3.81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0</v>
      </c>
      <c r="AL87" s="207">
        <v>-1.1100000000000001</v>
      </c>
      <c r="AM87" s="207">
        <v>0</v>
      </c>
      <c r="AN87" s="207">
        <v>0</v>
      </c>
      <c r="AO87" s="207">
        <v>0</v>
      </c>
      <c r="AP87" s="207">
        <v>0</v>
      </c>
    </row>
    <row r="88" spans="1:42">
      <c r="A88" t="s">
        <v>130</v>
      </c>
      <c r="B88" s="207">
        <v>0</v>
      </c>
      <c r="C88" s="207">
        <v>10.32</v>
      </c>
      <c r="D88" s="207">
        <v>1.63</v>
      </c>
      <c r="E88" s="207">
        <v>0</v>
      </c>
      <c r="F88" s="207">
        <v>4.32</v>
      </c>
      <c r="G88" s="207">
        <v>6.76</v>
      </c>
      <c r="H88" s="207">
        <v>0</v>
      </c>
      <c r="I88" s="207">
        <v>27.27</v>
      </c>
      <c r="J88" s="207">
        <v>0.68</v>
      </c>
      <c r="K88" s="207">
        <v>0.34</v>
      </c>
      <c r="L88" s="207">
        <v>21.33</v>
      </c>
      <c r="M88" s="207">
        <v>9.86</v>
      </c>
      <c r="N88" s="207">
        <v>1.32</v>
      </c>
      <c r="O88" s="207">
        <v>0</v>
      </c>
      <c r="P88" s="207">
        <v>0.77</v>
      </c>
      <c r="Q88" s="207">
        <v>0.23</v>
      </c>
      <c r="R88" s="207">
        <v>0.51</v>
      </c>
      <c r="S88" s="207">
        <v>0.28999999999999998</v>
      </c>
      <c r="T88" s="207">
        <v>0</v>
      </c>
      <c r="U88" s="207">
        <v>0.79</v>
      </c>
      <c r="V88" s="207">
        <v>0.16</v>
      </c>
      <c r="W88" s="207">
        <v>0.73</v>
      </c>
      <c r="X88" s="207">
        <v>1.67</v>
      </c>
      <c r="Y88" s="207">
        <v>0</v>
      </c>
      <c r="Z88" s="207">
        <v>1.43</v>
      </c>
      <c r="AA88" s="207">
        <v>0.9</v>
      </c>
      <c r="AB88" s="207">
        <v>0</v>
      </c>
      <c r="AC88" s="207">
        <v>4.0999999999999996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-1.1100000000000001</v>
      </c>
      <c r="AM88" s="207">
        <v>0</v>
      </c>
      <c r="AN88" s="207">
        <v>0</v>
      </c>
      <c r="AO88" s="207">
        <v>0</v>
      </c>
      <c r="AP88" s="207">
        <v>0</v>
      </c>
    </row>
    <row r="89" spans="1:42">
      <c r="A89" t="s">
        <v>131</v>
      </c>
      <c r="B89" s="207">
        <v>0</v>
      </c>
      <c r="C89" s="207">
        <v>10.32</v>
      </c>
      <c r="D89" s="207">
        <v>1.63</v>
      </c>
      <c r="E89" s="207">
        <v>0</v>
      </c>
      <c r="F89" s="207">
        <v>4.32</v>
      </c>
      <c r="G89" s="207">
        <v>6.76</v>
      </c>
      <c r="H89" s="207">
        <v>0</v>
      </c>
      <c r="I89" s="207">
        <v>27.27</v>
      </c>
      <c r="J89" s="207">
        <v>0.68</v>
      </c>
      <c r="K89" s="207">
        <v>0.34</v>
      </c>
      <c r="L89" s="207">
        <v>21.33</v>
      </c>
      <c r="M89" s="207">
        <v>11.67</v>
      </c>
      <c r="N89" s="207">
        <v>1.32</v>
      </c>
      <c r="O89" s="207">
        <v>0</v>
      </c>
      <c r="P89" s="207">
        <v>0.77</v>
      </c>
      <c r="Q89" s="207">
        <v>0.23</v>
      </c>
      <c r="R89" s="207">
        <v>0.51</v>
      </c>
      <c r="S89" s="207">
        <v>0.28999999999999998</v>
      </c>
      <c r="T89" s="207">
        <v>0</v>
      </c>
      <c r="U89" s="207">
        <v>0.79</v>
      </c>
      <c r="V89" s="207">
        <v>0.16</v>
      </c>
      <c r="W89" s="207">
        <v>0.73</v>
      </c>
      <c r="X89" s="207">
        <v>1.67</v>
      </c>
      <c r="Y89" s="207">
        <v>0</v>
      </c>
      <c r="Z89" s="207">
        <v>1.43</v>
      </c>
      <c r="AA89" s="207">
        <v>0.9</v>
      </c>
      <c r="AB89" s="207">
        <v>0</v>
      </c>
      <c r="AC89" s="207">
        <v>4.0999999999999996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0</v>
      </c>
      <c r="AL89" s="207">
        <v>-1.1100000000000001</v>
      </c>
      <c r="AM89" s="207">
        <v>0</v>
      </c>
      <c r="AN89" s="207">
        <v>0</v>
      </c>
      <c r="AO89" s="207">
        <v>0</v>
      </c>
      <c r="AP89" s="207">
        <v>0</v>
      </c>
    </row>
    <row r="90" spans="1:42">
      <c r="A90" t="s">
        <v>132</v>
      </c>
      <c r="B90" s="207">
        <v>0</v>
      </c>
      <c r="C90" s="207">
        <v>10.32</v>
      </c>
      <c r="D90" s="207">
        <v>1.63</v>
      </c>
      <c r="E90" s="207">
        <v>0</v>
      </c>
      <c r="F90" s="207">
        <v>4.32</v>
      </c>
      <c r="G90" s="207">
        <v>6.76</v>
      </c>
      <c r="H90" s="207">
        <v>0</v>
      </c>
      <c r="I90" s="207">
        <v>27.27</v>
      </c>
      <c r="J90" s="207">
        <v>0.68</v>
      </c>
      <c r="K90" s="207">
        <v>0.34</v>
      </c>
      <c r="L90" s="207">
        <v>21.33</v>
      </c>
      <c r="M90" s="207">
        <v>11.67</v>
      </c>
      <c r="N90" s="207">
        <v>1.32</v>
      </c>
      <c r="O90" s="207">
        <v>0</v>
      </c>
      <c r="P90" s="207">
        <v>0.77</v>
      </c>
      <c r="Q90" s="207">
        <v>0.23</v>
      </c>
      <c r="R90" s="207">
        <v>0.51</v>
      </c>
      <c r="S90" s="207">
        <v>0.28999999999999998</v>
      </c>
      <c r="T90" s="207">
        <v>0</v>
      </c>
      <c r="U90" s="207">
        <v>0.79</v>
      </c>
      <c r="V90" s="207">
        <v>0.16</v>
      </c>
      <c r="W90" s="207">
        <v>0.73</v>
      </c>
      <c r="X90" s="207">
        <v>1.67</v>
      </c>
      <c r="Y90" s="207">
        <v>0</v>
      </c>
      <c r="Z90" s="207">
        <v>1.43</v>
      </c>
      <c r="AA90" s="207">
        <v>0.9</v>
      </c>
      <c r="AB90" s="207">
        <v>0</v>
      </c>
      <c r="AC90" s="207">
        <v>3.79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0</v>
      </c>
      <c r="AL90" s="207">
        <v>-1.1100000000000001</v>
      </c>
      <c r="AM90" s="207">
        <v>0</v>
      </c>
      <c r="AN90" s="207">
        <v>0</v>
      </c>
      <c r="AO90" s="207">
        <v>0</v>
      </c>
      <c r="AP90" s="207">
        <v>0</v>
      </c>
    </row>
    <row r="91" spans="1:42">
      <c r="A91" t="s">
        <v>133</v>
      </c>
      <c r="B91" s="207">
        <v>0</v>
      </c>
      <c r="C91" s="207">
        <v>10.39</v>
      </c>
      <c r="D91" s="207">
        <v>1.63</v>
      </c>
      <c r="E91" s="207">
        <v>0</v>
      </c>
      <c r="F91" s="207">
        <v>4.32</v>
      </c>
      <c r="G91" s="207">
        <v>6.76</v>
      </c>
      <c r="H91" s="207">
        <v>0</v>
      </c>
      <c r="I91" s="207">
        <v>27.27</v>
      </c>
      <c r="J91" s="207">
        <v>0.68</v>
      </c>
      <c r="K91" s="207">
        <v>0.34</v>
      </c>
      <c r="L91" s="207">
        <v>21.33</v>
      </c>
      <c r="M91" s="207">
        <v>12.58</v>
      </c>
      <c r="N91" s="207">
        <v>1.32</v>
      </c>
      <c r="O91" s="207">
        <v>0</v>
      </c>
      <c r="P91" s="207">
        <v>0.77</v>
      </c>
      <c r="Q91" s="207">
        <v>0.23</v>
      </c>
      <c r="R91" s="207">
        <v>0.51</v>
      </c>
      <c r="S91" s="207">
        <v>0.28999999999999998</v>
      </c>
      <c r="T91" s="207">
        <v>0</v>
      </c>
      <c r="U91" s="207">
        <v>0.79</v>
      </c>
      <c r="V91" s="207">
        <v>0.16</v>
      </c>
      <c r="W91" s="207">
        <v>0.73</v>
      </c>
      <c r="X91" s="207">
        <v>1.67</v>
      </c>
      <c r="Y91" s="207">
        <v>0</v>
      </c>
      <c r="Z91" s="207">
        <v>1.43</v>
      </c>
      <c r="AA91" s="207">
        <v>0.9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0</v>
      </c>
      <c r="AL91" s="207">
        <v>-1.1100000000000001</v>
      </c>
      <c r="AM91" s="207">
        <v>0</v>
      </c>
      <c r="AN91" s="207">
        <v>0</v>
      </c>
      <c r="AO91" s="207">
        <v>0</v>
      </c>
      <c r="AP91" s="207">
        <v>0</v>
      </c>
    </row>
    <row r="92" spans="1:42">
      <c r="A92" t="s">
        <v>134</v>
      </c>
      <c r="B92" s="207">
        <v>0</v>
      </c>
      <c r="C92" s="207">
        <v>10.39</v>
      </c>
      <c r="D92" s="207">
        <v>1.63</v>
      </c>
      <c r="E92" s="207">
        <v>0</v>
      </c>
      <c r="F92" s="207">
        <v>4.32</v>
      </c>
      <c r="G92" s="207">
        <v>6.76</v>
      </c>
      <c r="H92" s="207">
        <v>0</v>
      </c>
      <c r="I92" s="207">
        <v>27.27</v>
      </c>
      <c r="J92" s="207">
        <v>0.68</v>
      </c>
      <c r="K92" s="207">
        <v>0.34</v>
      </c>
      <c r="L92" s="207">
        <v>21.33</v>
      </c>
      <c r="M92" s="207">
        <v>12.58</v>
      </c>
      <c r="N92" s="207">
        <v>1.32</v>
      </c>
      <c r="O92" s="207">
        <v>0</v>
      </c>
      <c r="P92" s="207">
        <v>0.77</v>
      </c>
      <c r="Q92" s="207">
        <v>0.23</v>
      </c>
      <c r="R92" s="207">
        <v>0.51</v>
      </c>
      <c r="S92" s="207">
        <v>0.28999999999999998</v>
      </c>
      <c r="T92" s="207">
        <v>0</v>
      </c>
      <c r="U92" s="207">
        <v>0.79</v>
      </c>
      <c r="V92" s="207">
        <v>0.16</v>
      </c>
      <c r="W92" s="207">
        <v>0.73</v>
      </c>
      <c r="X92" s="207">
        <v>1.67</v>
      </c>
      <c r="Y92" s="207">
        <v>0</v>
      </c>
      <c r="Z92" s="207">
        <v>1.43</v>
      </c>
      <c r="AA92" s="207">
        <v>0.9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-1.1100000000000001</v>
      </c>
      <c r="AM92" s="207">
        <v>0</v>
      </c>
      <c r="AN92" s="207">
        <v>0</v>
      </c>
      <c r="AO92" s="207">
        <v>0</v>
      </c>
      <c r="AP92" s="207">
        <v>0</v>
      </c>
    </row>
    <row r="93" spans="1:42">
      <c r="A93" t="s">
        <v>135</v>
      </c>
      <c r="B93" s="207">
        <v>0</v>
      </c>
      <c r="C93" s="207">
        <v>10.39</v>
      </c>
      <c r="D93" s="207">
        <v>1.63</v>
      </c>
      <c r="E93" s="207">
        <v>0</v>
      </c>
      <c r="F93" s="207">
        <v>4.32</v>
      </c>
      <c r="G93" s="207">
        <v>6.76</v>
      </c>
      <c r="H93" s="207">
        <v>0</v>
      </c>
      <c r="I93" s="207">
        <v>27.27</v>
      </c>
      <c r="J93" s="207">
        <v>0.68</v>
      </c>
      <c r="K93" s="207">
        <v>0.34</v>
      </c>
      <c r="L93" s="207">
        <v>21.33</v>
      </c>
      <c r="M93" s="207">
        <v>12.58</v>
      </c>
      <c r="N93" s="207">
        <v>1.32</v>
      </c>
      <c r="O93" s="207">
        <v>0</v>
      </c>
      <c r="P93" s="207">
        <v>0.77</v>
      </c>
      <c r="Q93" s="207">
        <v>0.23</v>
      </c>
      <c r="R93" s="207">
        <v>0.51</v>
      </c>
      <c r="S93" s="207">
        <v>0.28999999999999998</v>
      </c>
      <c r="T93" s="207">
        <v>0</v>
      </c>
      <c r="U93" s="207">
        <v>0.79</v>
      </c>
      <c r="V93" s="207">
        <v>0.16</v>
      </c>
      <c r="W93" s="207">
        <v>0.73</v>
      </c>
      <c r="X93" s="207">
        <v>1.67</v>
      </c>
      <c r="Y93" s="207">
        <v>0</v>
      </c>
      <c r="Z93" s="207">
        <v>1.43</v>
      </c>
      <c r="AA93" s="207">
        <v>0.9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0</v>
      </c>
      <c r="AL93" s="207">
        <v>-1.1100000000000001</v>
      </c>
      <c r="AM93" s="207">
        <v>0</v>
      </c>
      <c r="AN93" s="207">
        <v>0</v>
      </c>
      <c r="AO93" s="207">
        <v>0</v>
      </c>
      <c r="AP93" s="207">
        <v>0</v>
      </c>
    </row>
    <row r="94" spans="1:42">
      <c r="A94" t="s">
        <v>136</v>
      </c>
      <c r="B94" s="207">
        <v>0</v>
      </c>
      <c r="C94" s="207">
        <v>10.39</v>
      </c>
      <c r="D94" s="207">
        <v>1.63</v>
      </c>
      <c r="E94" s="207">
        <v>0</v>
      </c>
      <c r="F94" s="207">
        <v>4.32</v>
      </c>
      <c r="G94" s="207">
        <v>6.76</v>
      </c>
      <c r="H94" s="207">
        <v>0</v>
      </c>
      <c r="I94" s="207">
        <v>27.27</v>
      </c>
      <c r="J94" s="207">
        <v>0.68</v>
      </c>
      <c r="K94" s="207">
        <v>0.34</v>
      </c>
      <c r="L94" s="207">
        <v>21.33</v>
      </c>
      <c r="M94" s="207">
        <v>12.58</v>
      </c>
      <c r="N94" s="207">
        <v>1.32</v>
      </c>
      <c r="O94" s="207">
        <v>0</v>
      </c>
      <c r="P94" s="207">
        <v>0.77</v>
      </c>
      <c r="Q94" s="207">
        <v>0.23</v>
      </c>
      <c r="R94" s="207">
        <v>0.51</v>
      </c>
      <c r="S94" s="207">
        <v>0.28999999999999998</v>
      </c>
      <c r="T94" s="207">
        <v>0</v>
      </c>
      <c r="U94" s="207">
        <v>0.79</v>
      </c>
      <c r="V94" s="207">
        <v>0.16</v>
      </c>
      <c r="W94" s="207">
        <v>0.73</v>
      </c>
      <c r="X94" s="207">
        <v>1.67</v>
      </c>
      <c r="Y94" s="207">
        <v>0</v>
      </c>
      <c r="Z94" s="207">
        <v>1.43</v>
      </c>
      <c r="AA94" s="207">
        <v>0.9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-1.1100000000000001</v>
      </c>
      <c r="AM94" s="207">
        <v>0</v>
      </c>
      <c r="AN94" s="207">
        <v>0</v>
      </c>
      <c r="AO94" s="207">
        <v>0</v>
      </c>
      <c r="AP94" s="207">
        <v>0</v>
      </c>
    </row>
    <row r="95" spans="1:42">
      <c r="A95" t="s">
        <v>137</v>
      </c>
      <c r="B95" s="207">
        <v>0</v>
      </c>
      <c r="C95" s="207">
        <v>10.39</v>
      </c>
      <c r="D95" s="207">
        <v>1.63</v>
      </c>
      <c r="E95" s="207">
        <v>0</v>
      </c>
      <c r="F95" s="207">
        <v>4.32</v>
      </c>
      <c r="G95" s="207">
        <v>6.76</v>
      </c>
      <c r="H95" s="207">
        <v>0</v>
      </c>
      <c r="I95" s="207">
        <v>27.27</v>
      </c>
      <c r="J95" s="207">
        <v>0.68</v>
      </c>
      <c r="K95" s="207">
        <v>0.34</v>
      </c>
      <c r="L95" s="207">
        <v>21.33</v>
      </c>
      <c r="M95" s="207">
        <v>12.58</v>
      </c>
      <c r="N95" s="207">
        <v>1.32</v>
      </c>
      <c r="O95" s="207">
        <v>0</v>
      </c>
      <c r="P95" s="207">
        <v>0.77</v>
      </c>
      <c r="Q95" s="207">
        <v>0.23</v>
      </c>
      <c r="R95" s="207">
        <v>0.51</v>
      </c>
      <c r="S95" s="207">
        <v>0.28999999999999998</v>
      </c>
      <c r="T95" s="207">
        <v>0</v>
      </c>
      <c r="U95" s="207">
        <v>0.79</v>
      </c>
      <c r="V95" s="207">
        <v>0.16</v>
      </c>
      <c r="W95" s="207">
        <v>0.73</v>
      </c>
      <c r="X95" s="207">
        <v>1.67</v>
      </c>
      <c r="Y95" s="207">
        <v>0</v>
      </c>
      <c r="Z95" s="207">
        <v>1.43</v>
      </c>
      <c r="AA95" s="207">
        <v>0.9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0</v>
      </c>
      <c r="AL95" s="207">
        <v>-1.1100000000000001</v>
      </c>
      <c r="AM95" s="207">
        <v>0</v>
      </c>
      <c r="AN95" s="207">
        <v>0</v>
      </c>
      <c r="AO95" s="207">
        <v>0</v>
      </c>
      <c r="AP95" s="207">
        <v>0</v>
      </c>
    </row>
    <row r="96" spans="1:42">
      <c r="A96" t="s">
        <v>138</v>
      </c>
      <c r="B96" s="207">
        <v>0</v>
      </c>
      <c r="C96" s="207">
        <v>10.39</v>
      </c>
      <c r="D96" s="207">
        <v>1.63</v>
      </c>
      <c r="E96" s="207">
        <v>0</v>
      </c>
      <c r="F96" s="207">
        <v>4.32</v>
      </c>
      <c r="G96" s="207">
        <v>6.76</v>
      </c>
      <c r="H96" s="207">
        <v>0</v>
      </c>
      <c r="I96" s="207">
        <v>27.27</v>
      </c>
      <c r="J96" s="207">
        <v>0.68</v>
      </c>
      <c r="K96" s="207">
        <v>0.34</v>
      </c>
      <c r="L96" s="207">
        <v>21.33</v>
      </c>
      <c r="M96" s="207">
        <v>12.58</v>
      </c>
      <c r="N96" s="207">
        <v>1.32</v>
      </c>
      <c r="O96" s="207">
        <v>0</v>
      </c>
      <c r="P96" s="207">
        <v>0.77</v>
      </c>
      <c r="Q96" s="207">
        <v>0.23</v>
      </c>
      <c r="R96" s="207">
        <v>0.51</v>
      </c>
      <c r="S96" s="207">
        <v>0.28999999999999998</v>
      </c>
      <c r="T96" s="207">
        <v>0</v>
      </c>
      <c r="U96" s="207">
        <v>0.79</v>
      </c>
      <c r="V96" s="207">
        <v>0.16</v>
      </c>
      <c r="W96" s="207">
        <v>0.73</v>
      </c>
      <c r="X96" s="207">
        <v>1.67</v>
      </c>
      <c r="Y96" s="207">
        <v>0</v>
      </c>
      <c r="Z96" s="207">
        <v>1.43</v>
      </c>
      <c r="AA96" s="207">
        <v>0.9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-1.1100000000000001</v>
      </c>
      <c r="AM96" s="207">
        <v>0</v>
      </c>
      <c r="AN96" s="207">
        <v>0</v>
      </c>
      <c r="AO96" s="207">
        <v>0</v>
      </c>
      <c r="AP96" s="207">
        <v>0</v>
      </c>
    </row>
    <row r="97" spans="1:42">
      <c r="A97" t="s">
        <v>139</v>
      </c>
      <c r="B97" s="207">
        <v>0</v>
      </c>
      <c r="C97" s="207">
        <v>10.39</v>
      </c>
      <c r="D97" s="207">
        <v>1.63</v>
      </c>
      <c r="E97" s="207">
        <v>0</v>
      </c>
      <c r="F97" s="207">
        <v>4.32</v>
      </c>
      <c r="G97" s="207">
        <v>6.76</v>
      </c>
      <c r="H97" s="207">
        <v>0</v>
      </c>
      <c r="I97" s="207">
        <v>27.27</v>
      </c>
      <c r="J97" s="207">
        <v>0.68</v>
      </c>
      <c r="K97" s="207">
        <v>0.34</v>
      </c>
      <c r="L97" s="207">
        <v>21.33</v>
      </c>
      <c r="M97" s="207">
        <v>12.58</v>
      </c>
      <c r="N97" s="207">
        <v>1.32</v>
      </c>
      <c r="O97" s="207">
        <v>0</v>
      </c>
      <c r="P97" s="207">
        <v>0.77</v>
      </c>
      <c r="Q97" s="207">
        <v>0.23</v>
      </c>
      <c r="R97" s="207">
        <v>0.51</v>
      </c>
      <c r="S97" s="207">
        <v>0.28999999999999998</v>
      </c>
      <c r="T97" s="207">
        <v>0</v>
      </c>
      <c r="U97" s="207">
        <v>0.79</v>
      </c>
      <c r="V97" s="207">
        <v>0.16</v>
      </c>
      <c r="W97" s="207">
        <v>0.73</v>
      </c>
      <c r="X97" s="207">
        <v>1.67</v>
      </c>
      <c r="Y97" s="207">
        <v>0</v>
      </c>
      <c r="Z97" s="207">
        <v>1.43</v>
      </c>
      <c r="AA97" s="207">
        <v>0.9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0</v>
      </c>
      <c r="AL97" s="207">
        <v>-1.1100000000000001</v>
      </c>
      <c r="AM97" s="207">
        <v>0</v>
      </c>
      <c r="AN97" s="207">
        <v>0</v>
      </c>
      <c r="AO97" s="207">
        <v>0</v>
      </c>
      <c r="AP97" s="207">
        <v>0</v>
      </c>
    </row>
    <row r="98" spans="1:42">
      <c r="A98" t="s">
        <v>140</v>
      </c>
      <c r="B98" s="207">
        <v>0</v>
      </c>
      <c r="C98" s="207">
        <v>10.39</v>
      </c>
      <c r="D98" s="207">
        <v>1.63</v>
      </c>
      <c r="E98" s="207">
        <v>0</v>
      </c>
      <c r="F98" s="207">
        <v>4.32</v>
      </c>
      <c r="G98" s="207">
        <v>6.76</v>
      </c>
      <c r="H98" s="207">
        <v>0</v>
      </c>
      <c r="I98" s="207">
        <v>27.27</v>
      </c>
      <c r="J98" s="207">
        <v>0.68</v>
      </c>
      <c r="K98" s="207">
        <v>0.34</v>
      </c>
      <c r="L98" s="207">
        <v>21.33</v>
      </c>
      <c r="M98" s="207">
        <v>12.58</v>
      </c>
      <c r="N98" s="207">
        <v>1.32</v>
      </c>
      <c r="O98" s="207">
        <v>0</v>
      </c>
      <c r="P98" s="207">
        <v>0.77</v>
      </c>
      <c r="Q98" s="207">
        <v>0.23</v>
      </c>
      <c r="R98" s="207">
        <v>0.51</v>
      </c>
      <c r="S98" s="207">
        <v>0.28999999999999998</v>
      </c>
      <c r="T98" s="207">
        <v>0</v>
      </c>
      <c r="U98" s="207">
        <v>0.79</v>
      </c>
      <c r="V98" s="207">
        <v>0.16</v>
      </c>
      <c r="W98" s="207">
        <v>0.73</v>
      </c>
      <c r="X98" s="207">
        <v>1.67</v>
      </c>
      <c r="Y98" s="207">
        <v>0</v>
      </c>
      <c r="Z98" s="207">
        <v>1.43</v>
      </c>
      <c r="AA98" s="207">
        <v>0.9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-1.1100000000000001</v>
      </c>
      <c r="AM98" s="207">
        <v>0</v>
      </c>
      <c r="AN98" s="207">
        <v>0</v>
      </c>
      <c r="AO98" s="207">
        <v>0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0.24876000000000037</v>
      </c>
      <c r="D99">
        <f t="shared" si="0"/>
        <v>3.9119999999999946E-2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0.6504000000000002</v>
      </c>
      <c r="J99">
        <f t="shared" si="0"/>
        <v>1.6319999999999998E-2</v>
      </c>
      <c r="K99">
        <f t="shared" si="0"/>
        <v>5.3210000000000035E-2</v>
      </c>
      <c r="L99">
        <f t="shared" si="0"/>
        <v>2.2472474999999985</v>
      </c>
      <c r="M99">
        <f t="shared" si="0"/>
        <v>8.5189999999999988E-2</v>
      </c>
      <c r="N99">
        <f t="shared" si="0"/>
        <v>3.1679999999999923E-2</v>
      </c>
      <c r="O99">
        <f t="shared" si="0"/>
        <v>0</v>
      </c>
      <c r="P99">
        <f t="shared" si="0"/>
        <v>1.8480000000000017E-2</v>
      </c>
      <c r="Q99">
        <f t="shared" si="0"/>
        <v>2.8342499999999996E-2</v>
      </c>
      <c r="R99">
        <f t="shared" si="0"/>
        <v>2.8195000000000029E-2</v>
      </c>
      <c r="S99">
        <f t="shared" si="0"/>
        <v>3.5147499999999936E-2</v>
      </c>
      <c r="T99">
        <f t="shared" si="0"/>
        <v>0</v>
      </c>
      <c r="U99">
        <f t="shared" si="0"/>
        <v>1.8960000000000008E-2</v>
      </c>
      <c r="V99">
        <f t="shared" si="0"/>
        <v>7.320000000000001E-3</v>
      </c>
      <c r="W99">
        <f t="shared" si="0"/>
        <v>3.1967500000000003E-2</v>
      </c>
      <c r="X99">
        <f t="shared" si="0"/>
        <v>0.16773999999999961</v>
      </c>
      <c r="Y99">
        <f t="shared" si="0"/>
        <v>0</v>
      </c>
      <c r="Z99">
        <f t="shared" si="0"/>
        <v>0.12042000000000008</v>
      </c>
      <c r="AA99">
        <f t="shared" si="0"/>
        <v>0.10124999999999978</v>
      </c>
      <c r="AB99">
        <f t="shared" si="0"/>
        <v>0</v>
      </c>
      <c r="AC99">
        <f t="shared" si="0"/>
        <v>5.2690000000000008E-2</v>
      </c>
      <c r="AD99">
        <f t="shared" si="0"/>
        <v>2.2250000000000002E-2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-5.6549999999999951E-3</v>
      </c>
      <c r="AL99">
        <f t="shared" si="0"/>
        <v>-2.6529999999999991E-2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-21.591999999999999</v>
      </c>
      <c r="D3" s="124">
        <v>0</v>
      </c>
      <c r="E3" s="124">
        <v>0</v>
      </c>
      <c r="F3" s="124">
        <v>-29.408000000000001</v>
      </c>
      <c r="G3" s="124">
        <v>-51</v>
      </c>
      <c r="H3" s="118"/>
      <c r="I3" s="33">
        <v>1</v>
      </c>
      <c r="J3" s="124">
        <v>21.591999999999999</v>
      </c>
      <c r="K3" s="124">
        <v>0</v>
      </c>
      <c r="L3" s="124">
        <v>0</v>
      </c>
      <c r="M3" s="124">
        <v>0</v>
      </c>
      <c r="N3" s="124">
        <v>21.591999999999999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29.408000000000001</v>
      </c>
      <c r="AF3" s="124">
        <v>0</v>
      </c>
      <c r="AG3" s="124">
        <v>0</v>
      </c>
      <c r="AH3" s="124">
        <v>0</v>
      </c>
      <c r="AI3" s="124">
        <v>29.408000000000001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21.591999999999999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-21.591999999999999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29.408000000000001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-29.408000000000001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215.92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215.92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294.08000000000004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294.08000000000004</v>
      </c>
      <c r="DF3" s="123">
        <f>AR3+AU3+BB3+BI3+BP3</f>
        <v>51</v>
      </c>
      <c r="DG3" s="123">
        <f>AY3+AN3+BC3+BJ3+BQ3</f>
        <v>-21.591999999999999</v>
      </c>
      <c r="DH3" s="123">
        <f>BF3+AO3+AV3+BK3+BR3</f>
        <v>0</v>
      </c>
      <c r="DI3" s="123">
        <f>BM3+BS3+BD3+AW3+AP3</f>
        <v>0</v>
      </c>
      <c r="DJ3" s="123">
        <f>BT3+BL3+BE3+AX3+AQ3</f>
        <v>-29.408000000000001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-12.701000000000001</v>
      </c>
      <c r="D4" s="124">
        <v>0</v>
      </c>
      <c r="E4" s="124">
        <v>0</v>
      </c>
      <c r="F4" s="124">
        <v>-17.298999999999999</v>
      </c>
      <c r="G4" s="124">
        <v>-30</v>
      </c>
      <c r="H4" s="118"/>
      <c r="I4" s="33">
        <v>2</v>
      </c>
      <c r="J4" s="124">
        <v>12.701000000000001</v>
      </c>
      <c r="K4" s="124">
        <v>0</v>
      </c>
      <c r="L4" s="124">
        <v>0</v>
      </c>
      <c r="M4" s="124">
        <v>0</v>
      </c>
      <c r="N4" s="124">
        <v>12.701000000000001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17.298999999999999</v>
      </c>
      <c r="AF4" s="124">
        <v>0</v>
      </c>
      <c r="AG4" s="124">
        <v>0</v>
      </c>
      <c r="AH4" s="124">
        <v>0</v>
      </c>
      <c r="AI4" s="124">
        <v>17.298999999999999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12.701000000000001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-12.701000000000001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17.298999999999999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-17.298999999999999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127.01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127.01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172.99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172.99</v>
      </c>
      <c r="DF4" s="123">
        <f t="shared" ref="DF4:DF67" si="31">AR4+AU4+BB4+BI4+BP4</f>
        <v>30</v>
      </c>
      <c r="DG4" s="123">
        <f t="shared" ref="DG4:DG67" si="32">AY4+AN4+BC4+BJ4+BQ4</f>
        <v>-12.701000000000001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-17.298999999999999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-5.9269999999999996</v>
      </c>
      <c r="D5" s="124">
        <v>0</v>
      </c>
      <c r="E5" s="124">
        <v>0</v>
      </c>
      <c r="F5" s="124">
        <v>-8.0730000000000004</v>
      </c>
      <c r="G5" s="124">
        <v>-14</v>
      </c>
      <c r="H5" s="118"/>
      <c r="I5" s="33">
        <v>3</v>
      </c>
      <c r="J5" s="124">
        <v>5.9269999999999996</v>
      </c>
      <c r="K5" s="124">
        <v>0</v>
      </c>
      <c r="L5" s="124">
        <v>0</v>
      </c>
      <c r="M5" s="124">
        <v>0</v>
      </c>
      <c r="N5" s="124">
        <v>5.9269999999999996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8.0730000000000004</v>
      </c>
      <c r="AF5" s="124">
        <v>0</v>
      </c>
      <c r="AG5" s="124">
        <v>0</v>
      </c>
      <c r="AH5" s="124">
        <v>0</v>
      </c>
      <c r="AI5" s="124">
        <v>8.0730000000000004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5.9269999999999996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-5.9269999999999996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8.0730000000000004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-8.0730000000000004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59.269999999999996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59.269999999999996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80.73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80.73</v>
      </c>
      <c r="DF5" s="123">
        <f t="shared" si="31"/>
        <v>14</v>
      </c>
      <c r="DG5" s="123">
        <f t="shared" si="32"/>
        <v>-5.9269999999999996</v>
      </c>
      <c r="DH5" s="123">
        <f t="shared" si="33"/>
        <v>0</v>
      </c>
      <c r="DI5" s="123">
        <f t="shared" si="34"/>
        <v>0</v>
      </c>
      <c r="DJ5" s="123">
        <f t="shared" si="35"/>
        <v>-8.0730000000000004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-5.5039999999999996</v>
      </c>
      <c r="D24" s="124">
        <v>0</v>
      </c>
      <c r="E24" s="124">
        <v>0</v>
      </c>
      <c r="F24" s="124">
        <v>-7.4960000000000004</v>
      </c>
      <c r="G24" s="124">
        <v>-13</v>
      </c>
      <c r="H24" s="118"/>
      <c r="I24" s="33">
        <v>22</v>
      </c>
      <c r="J24" s="124">
        <v>5.5039999999999996</v>
      </c>
      <c r="K24" s="124">
        <v>0</v>
      </c>
      <c r="L24" s="124">
        <v>0</v>
      </c>
      <c r="M24" s="124">
        <v>0</v>
      </c>
      <c r="N24" s="124">
        <v>5.5039999999999996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7.4960000000000004</v>
      </c>
      <c r="AF24" s="124">
        <v>0</v>
      </c>
      <c r="AG24" s="124">
        <v>0</v>
      </c>
      <c r="AH24" s="124">
        <v>0</v>
      </c>
      <c r="AI24" s="124">
        <v>7.4960000000000004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5.5039999999999996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-5.5039999999999996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7.4960000000000004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-7.4960000000000004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55.039999999999992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55.039999999999992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74.960000000000008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74.960000000000008</v>
      </c>
      <c r="DF24" s="123">
        <f t="shared" si="31"/>
        <v>13</v>
      </c>
      <c r="DG24" s="123">
        <f t="shared" si="32"/>
        <v>-5.5039999999999996</v>
      </c>
      <c r="DH24" s="123">
        <f t="shared" si="33"/>
        <v>0</v>
      </c>
      <c r="DI24" s="123">
        <f t="shared" si="34"/>
        <v>0</v>
      </c>
      <c r="DJ24" s="123">
        <f t="shared" si="35"/>
        <v>-7.4960000000000004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-15.241</v>
      </c>
      <c r="D25" s="124">
        <v>0</v>
      </c>
      <c r="E25" s="124">
        <v>0</v>
      </c>
      <c r="F25" s="124">
        <v>-20.759</v>
      </c>
      <c r="G25" s="124">
        <v>-36</v>
      </c>
      <c r="H25" s="118"/>
      <c r="I25" s="33">
        <v>23</v>
      </c>
      <c r="J25" s="124">
        <v>15.241</v>
      </c>
      <c r="K25" s="124">
        <v>0</v>
      </c>
      <c r="L25" s="124">
        <v>0</v>
      </c>
      <c r="M25" s="124">
        <v>0</v>
      </c>
      <c r="N25" s="124">
        <v>15.241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20.759</v>
      </c>
      <c r="AF25" s="124">
        <v>0</v>
      </c>
      <c r="AG25" s="124">
        <v>0</v>
      </c>
      <c r="AH25" s="124">
        <v>0</v>
      </c>
      <c r="AI25" s="124">
        <v>20.759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15.241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-15.241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20.759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-20.759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152.41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152.41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207.59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207.59</v>
      </c>
      <c r="DF25" s="123">
        <f t="shared" si="31"/>
        <v>36</v>
      </c>
      <c r="DG25" s="123">
        <f t="shared" si="32"/>
        <v>-15.241</v>
      </c>
      <c r="DH25" s="123">
        <f t="shared" si="33"/>
        <v>0</v>
      </c>
      <c r="DI25" s="123">
        <f t="shared" si="34"/>
        <v>0</v>
      </c>
      <c r="DJ25" s="123">
        <f t="shared" si="35"/>
        <v>-20.759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-22.437999999999999</v>
      </c>
      <c r="D26" s="124">
        <v>0</v>
      </c>
      <c r="E26" s="124">
        <v>0</v>
      </c>
      <c r="F26" s="124">
        <v>-30.562000000000001</v>
      </c>
      <c r="G26" s="124">
        <v>-53</v>
      </c>
      <c r="H26" s="118"/>
      <c r="I26" s="33">
        <v>24</v>
      </c>
      <c r="J26" s="124">
        <v>22.437999999999999</v>
      </c>
      <c r="K26" s="124">
        <v>0</v>
      </c>
      <c r="L26" s="124">
        <v>0</v>
      </c>
      <c r="M26" s="124">
        <v>0</v>
      </c>
      <c r="N26" s="124">
        <v>22.437999999999999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30.562000000000001</v>
      </c>
      <c r="AF26" s="124">
        <v>0</v>
      </c>
      <c r="AG26" s="124">
        <v>0</v>
      </c>
      <c r="AH26" s="124">
        <v>0</v>
      </c>
      <c r="AI26" s="124">
        <v>30.562000000000001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22.437999999999999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-22.437999999999999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30.562000000000001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-30.562000000000001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224.38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224.38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305.62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305.62</v>
      </c>
      <c r="DF26" s="123">
        <f t="shared" si="31"/>
        <v>53</v>
      </c>
      <c r="DG26" s="123">
        <f t="shared" si="32"/>
        <v>-22.437999999999999</v>
      </c>
      <c r="DH26" s="123">
        <f t="shared" si="33"/>
        <v>0</v>
      </c>
      <c r="DI26" s="123">
        <f t="shared" si="34"/>
        <v>0</v>
      </c>
      <c r="DJ26" s="123">
        <f t="shared" si="35"/>
        <v>-30.562000000000001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</v>
      </c>
      <c r="D27" s="124">
        <v>0</v>
      </c>
      <c r="E27" s="124">
        <v>0</v>
      </c>
      <c r="F27" s="124">
        <v>-159</v>
      </c>
      <c r="G27" s="124">
        <v>-164</v>
      </c>
      <c r="H27" s="118"/>
      <c r="I27" s="33">
        <v>25</v>
      </c>
      <c r="J27" s="124">
        <v>5</v>
      </c>
      <c r="K27" s="124">
        <v>0</v>
      </c>
      <c r="L27" s="124">
        <v>0</v>
      </c>
      <c r="M27" s="124">
        <v>0</v>
      </c>
      <c r="N27" s="124">
        <v>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159</v>
      </c>
      <c r="AF27" s="124">
        <v>0</v>
      </c>
      <c r="AG27" s="124">
        <v>0</v>
      </c>
      <c r="AH27" s="124">
        <v>0</v>
      </c>
      <c r="AI27" s="124">
        <v>159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159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-159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1590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1590</v>
      </c>
      <c r="DF27" s="123">
        <f t="shared" si="31"/>
        <v>164</v>
      </c>
      <c r="DG27" s="123">
        <f t="shared" si="32"/>
        <v>-5</v>
      </c>
      <c r="DH27" s="123">
        <f t="shared" si="33"/>
        <v>0</v>
      </c>
      <c r="DI27" s="123">
        <f t="shared" si="34"/>
        <v>0</v>
      </c>
      <c r="DJ27" s="123">
        <f t="shared" si="35"/>
        <v>-159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</v>
      </c>
      <c r="D28" s="124">
        <v>0</v>
      </c>
      <c r="E28" s="124">
        <v>0</v>
      </c>
      <c r="F28" s="124">
        <v>-104</v>
      </c>
      <c r="G28" s="124">
        <v>-114</v>
      </c>
      <c r="H28" s="118"/>
      <c r="I28" s="33">
        <v>26</v>
      </c>
      <c r="J28" s="124">
        <v>10</v>
      </c>
      <c r="K28" s="124">
        <v>0</v>
      </c>
      <c r="L28" s="124">
        <v>0</v>
      </c>
      <c r="M28" s="124">
        <v>0</v>
      </c>
      <c r="N28" s="124">
        <v>10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104</v>
      </c>
      <c r="AF28" s="124">
        <v>0</v>
      </c>
      <c r="AG28" s="124">
        <v>0</v>
      </c>
      <c r="AH28" s="124">
        <v>0</v>
      </c>
      <c r="AI28" s="124">
        <v>104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1040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1040</v>
      </c>
      <c r="DF28" s="123">
        <f t="shared" si="31"/>
        <v>114</v>
      </c>
      <c r="DG28" s="123">
        <f t="shared" si="32"/>
        <v>-10</v>
      </c>
      <c r="DH28" s="123">
        <f t="shared" si="33"/>
        <v>0</v>
      </c>
      <c r="DI28" s="123">
        <f t="shared" si="34"/>
        <v>0</v>
      </c>
      <c r="DJ28" s="123">
        <f t="shared" si="35"/>
        <v>-104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-127</v>
      </c>
      <c r="G29" s="124">
        <v>-127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127</v>
      </c>
      <c r="AF29" s="124">
        <v>0</v>
      </c>
      <c r="AG29" s="124">
        <v>0</v>
      </c>
      <c r="AH29" s="124">
        <v>0</v>
      </c>
      <c r="AI29" s="124">
        <v>127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127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-127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1270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1270</v>
      </c>
      <c r="DF29" s="123">
        <f t="shared" si="31"/>
        <v>127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-127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-135</v>
      </c>
      <c r="G30" s="124">
        <v>-135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135</v>
      </c>
      <c r="AF30" s="124">
        <v>0</v>
      </c>
      <c r="AG30" s="124">
        <v>0</v>
      </c>
      <c r="AH30" s="124">
        <v>0</v>
      </c>
      <c r="AI30" s="124">
        <v>135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1350</v>
      </c>
      <c r="DF30" s="123">
        <f t="shared" si="31"/>
        <v>135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-135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-83</v>
      </c>
      <c r="G31" s="124">
        <v>-83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83</v>
      </c>
      <c r="AF31" s="124">
        <v>0</v>
      </c>
      <c r="AG31" s="124">
        <v>0</v>
      </c>
      <c r="AH31" s="124">
        <v>0</v>
      </c>
      <c r="AI31" s="124">
        <v>83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83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-83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830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830</v>
      </c>
      <c r="DF31" s="123">
        <f t="shared" si="31"/>
        <v>83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-83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-85</v>
      </c>
      <c r="G32" s="124">
        <v>-85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85</v>
      </c>
      <c r="AF32" s="124">
        <v>0</v>
      </c>
      <c r="AG32" s="124">
        <v>0</v>
      </c>
      <c r="AH32" s="124">
        <v>0</v>
      </c>
      <c r="AI32" s="124">
        <v>85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85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-85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850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850</v>
      </c>
      <c r="DF32" s="123">
        <f t="shared" si="31"/>
        <v>85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-85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-83</v>
      </c>
      <c r="G33" s="124">
        <v>-83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83</v>
      </c>
      <c r="AF33" s="124">
        <v>0</v>
      </c>
      <c r="AG33" s="124">
        <v>0</v>
      </c>
      <c r="AH33" s="124">
        <v>0</v>
      </c>
      <c r="AI33" s="124">
        <v>83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83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-83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830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830</v>
      </c>
      <c r="DF33" s="123">
        <f t="shared" si="31"/>
        <v>83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-83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-74</v>
      </c>
      <c r="G34" s="124">
        <v>-74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74</v>
      </c>
      <c r="AF34" s="124">
        <v>0</v>
      </c>
      <c r="AG34" s="124">
        <v>0</v>
      </c>
      <c r="AH34" s="124">
        <v>0</v>
      </c>
      <c r="AI34" s="124">
        <v>74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-74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740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740</v>
      </c>
      <c r="DF34" s="123">
        <f t="shared" si="31"/>
        <v>74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-74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-49</v>
      </c>
      <c r="G35" s="124">
        <v>-49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49</v>
      </c>
      <c r="AF35" s="124">
        <v>0</v>
      </c>
      <c r="AG35" s="124">
        <v>0</v>
      </c>
      <c r="AH35" s="124">
        <v>0</v>
      </c>
      <c r="AI35" s="124">
        <v>49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490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490</v>
      </c>
      <c r="DF35" s="123">
        <f t="shared" si="31"/>
        <v>49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-49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-49</v>
      </c>
      <c r="G36" s="124">
        <v>-49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49</v>
      </c>
      <c r="AF36" s="124">
        <v>0</v>
      </c>
      <c r="AG36" s="124">
        <v>0</v>
      </c>
      <c r="AH36" s="124">
        <v>0</v>
      </c>
      <c r="AI36" s="124">
        <v>49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490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490</v>
      </c>
      <c r="DF36" s="123">
        <f t="shared" si="31"/>
        <v>49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-49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-96</v>
      </c>
      <c r="G37" s="124">
        <v>-96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96</v>
      </c>
      <c r="AF37" s="124">
        <v>0</v>
      </c>
      <c r="AG37" s="124">
        <v>0</v>
      </c>
      <c r="AH37" s="124">
        <v>0</v>
      </c>
      <c r="AI37" s="124">
        <v>96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96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-96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960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960</v>
      </c>
      <c r="DF37" s="123">
        <f t="shared" si="31"/>
        <v>96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-96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-67</v>
      </c>
      <c r="G38" s="124">
        <v>-67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67</v>
      </c>
      <c r="AF38" s="124">
        <v>0</v>
      </c>
      <c r="AG38" s="124">
        <v>0</v>
      </c>
      <c r="AH38" s="124">
        <v>0</v>
      </c>
      <c r="AI38" s="124">
        <v>67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-67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670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670</v>
      </c>
      <c r="DF38" s="123">
        <f t="shared" si="31"/>
        <v>67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-67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-131</v>
      </c>
      <c r="G39" s="124">
        <v>-131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131</v>
      </c>
      <c r="AF39" s="124">
        <v>0</v>
      </c>
      <c r="AG39" s="124">
        <v>0</v>
      </c>
      <c r="AH39" s="124">
        <v>0</v>
      </c>
      <c r="AI39" s="124">
        <v>131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131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-131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1310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1310</v>
      </c>
      <c r="DF39" s="123">
        <f t="shared" si="31"/>
        <v>131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-131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-114</v>
      </c>
      <c r="G40" s="124">
        <v>-114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114</v>
      </c>
      <c r="AF40" s="124">
        <v>0</v>
      </c>
      <c r="AG40" s="124">
        <v>0</v>
      </c>
      <c r="AH40" s="124">
        <v>0</v>
      </c>
      <c r="AI40" s="124">
        <v>114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114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-114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1140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1140</v>
      </c>
      <c r="DF40" s="123">
        <f t="shared" si="31"/>
        <v>114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-114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-95</v>
      </c>
      <c r="G41" s="124">
        <v>-95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95</v>
      </c>
      <c r="AF41" s="124">
        <v>0</v>
      </c>
      <c r="AG41" s="124">
        <v>0</v>
      </c>
      <c r="AH41" s="124">
        <v>0</v>
      </c>
      <c r="AI41" s="124">
        <v>95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95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-95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950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950</v>
      </c>
      <c r="DF41" s="123">
        <f t="shared" si="31"/>
        <v>95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-95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-64</v>
      </c>
      <c r="G42" s="124">
        <v>-64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64</v>
      </c>
      <c r="AF42" s="124">
        <v>0</v>
      </c>
      <c r="AG42" s="124">
        <v>0</v>
      </c>
      <c r="AH42" s="124">
        <v>0</v>
      </c>
      <c r="AI42" s="124">
        <v>64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64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-64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640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640</v>
      </c>
      <c r="DF42" s="123">
        <f t="shared" si="31"/>
        <v>64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-64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-11</v>
      </c>
      <c r="G43" s="124">
        <v>-11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11</v>
      </c>
      <c r="AF43" s="124">
        <v>0</v>
      </c>
      <c r="AG43" s="124">
        <v>0</v>
      </c>
      <c r="AH43" s="124">
        <v>0</v>
      </c>
      <c r="AI43" s="124">
        <v>11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110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110</v>
      </c>
      <c r="DF43" s="123">
        <f t="shared" si="31"/>
        <v>11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-43</v>
      </c>
      <c r="G70" s="124">
        <v>-43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43</v>
      </c>
      <c r="AF70" s="124">
        <v>0</v>
      </c>
      <c r="AG70" s="124">
        <v>0</v>
      </c>
      <c r="AH70" s="124">
        <v>0</v>
      </c>
      <c r="AI70" s="124">
        <v>43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43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-43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430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430</v>
      </c>
      <c r="DF70" s="123">
        <f t="shared" si="59"/>
        <v>43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-43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-104</v>
      </c>
      <c r="G71" s="124">
        <v>-104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104</v>
      </c>
      <c r="AF71" s="124">
        <v>0</v>
      </c>
      <c r="AG71" s="124">
        <v>0</v>
      </c>
      <c r="AH71" s="124">
        <v>0</v>
      </c>
      <c r="AI71" s="124">
        <v>104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-104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1040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1040</v>
      </c>
      <c r="DF71" s="123">
        <f t="shared" si="59"/>
        <v>104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-104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-161</v>
      </c>
      <c r="G72" s="124">
        <v>-161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161</v>
      </c>
      <c r="AF72" s="124">
        <v>0</v>
      </c>
      <c r="AG72" s="124">
        <v>0</v>
      </c>
      <c r="AH72" s="124">
        <v>0</v>
      </c>
      <c r="AI72" s="124">
        <v>161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161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-161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1610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1610</v>
      </c>
      <c r="DF72" s="123">
        <f t="shared" si="59"/>
        <v>161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-161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-175.459</v>
      </c>
      <c r="G73" s="124">
        <v>-175.459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175.459</v>
      </c>
      <c r="AF73" s="124">
        <v>0</v>
      </c>
      <c r="AG73" s="124">
        <v>0</v>
      </c>
      <c r="AH73" s="124">
        <v>0</v>
      </c>
      <c r="AI73" s="124">
        <v>175.459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175.459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-175.459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1754.5900000000001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1754.5900000000001</v>
      </c>
      <c r="DF73" s="123">
        <f t="shared" si="59"/>
        <v>175.459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-175.459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-195.88800000000001</v>
      </c>
      <c r="G74" s="124">
        <v>-195.88800000000001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195.88800000000001</v>
      </c>
      <c r="AF74" s="124">
        <v>0</v>
      </c>
      <c r="AG74" s="124">
        <v>0</v>
      </c>
      <c r="AH74" s="124">
        <v>0</v>
      </c>
      <c r="AI74" s="124">
        <v>195.88800000000001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195.88800000000001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-195.88800000000001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1958.88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1958.88</v>
      </c>
      <c r="DF74" s="123">
        <f t="shared" si="59"/>
        <v>195.88800000000001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-195.88800000000001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-174</v>
      </c>
      <c r="G75" s="124">
        <v>-174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174</v>
      </c>
      <c r="AF75" s="124">
        <v>0</v>
      </c>
      <c r="AG75" s="124">
        <v>0</v>
      </c>
      <c r="AH75" s="124">
        <v>0</v>
      </c>
      <c r="AI75" s="124">
        <v>174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174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-174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1740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1740</v>
      </c>
      <c r="DF75" s="123">
        <f t="shared" si="59"/>
        <v>174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-174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-83</v>
      </c>
      <c r="G76" s="124">
        <v>-83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83</v>
      </c>
      <c r="AF76" s="124">
        <v>0</v>
      </c>
      <c r="AG76" s="124">
        <v>0</v>
      </c>
      <c r="AH76" s="124">
        <v>0</v>
      </c>
      <c r="AI76" s="124">
        <v>83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-83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830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830</v>
      </c>
      <c r="DF76" s="123">
        <f t="shared" si="59"/>
        <v>83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-83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-100</v>
      </c>
      <c r="G77" s="124">
        <v>-100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100</v>
      </c>
      <c r="AF77" s="124">
        <v>0</v>
      </c>
      <c r="AG77" s="124">
        <v>0</v>
      </c>
      <c r="AH77" s="124">
        <v>0</v>
      </c>
      <c r="AI77" s="124">
        <v>100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-100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1000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1000</v>
      </c>
      <c r="DF77" s="123">
        <f t="shared" si="59"/>
        <v>100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-100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-19</v>
      </c>
      <c r="G78" s="124">
        <v>-19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19</v>
      </c>
      <c r="AF78" s="124">
        <v>0</v>
      </c>
      <c r="AG78" s="124">
        <v>0</v>
      </c>
      <c r="AH78" s="124">
        <v>0</v>
      </c>
      <c r="AI78" s="124">
        <v>19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190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190</v>
      </c>
      <c r="DF78" s="123">
        <f t="shared" si="59"/>
        <v>19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-12</v>
      </c>
      <c r="G79" s="124">
        <v>-12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12</v>
      </c>
      <c r="AF79" s="124">
        <v>0</v>
      </c>
      <c r="AG79" s="124">
        <v>0</v>
      </c>
      <c r="AH79" s="124">
        <v>0</v>
      </c>
      <c r="AI79" s="124">
        <v>12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120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120</v>
      </c>
      <c r="DF79" s="123">
        <f t="shared" si="59"/>
        <v>12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-20</v>
      </c>
      <c r="G80" s="124">
        <v>-20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20</v>
      </c>
      <c r="AF80" s="124">
        <v>0</v>
      </c>
      <c r="AG80" s="124">
        <v>0</v>
      </c>
      <c r="AH80" s="124">
        <v>0</v>
      </c>
      <c r="AI80" s="124">
        <v>20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200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200</v>
      </c>
      <c r="DF80" s="123">
        <f t="shared" si="59"/>
        <v>20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-44</v>
      </c>
      <c r="G81" s="124">
        <v>-44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44</v>
      </c>
      <c r="AF81" s="124">
        <v>0</v>
      </c>
      <c r="AG81" s="124">
        <v>0</v>
      </c>
      <c r="AH81" s="124">
        <v>0</v>
      </c>
      <c r="AI81" s="124">
        <v>44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440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440</v>
      </c>
      <c r="DF81" s="123">
        <f t="shared" si="59"/>
        <v>44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-44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-77</v>
      </c>
      <c r="G82" s="124">
        <v>-77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77</v>
      </c>
      <c r="AF82" s="124">
        <v>0</v>
      </c>
      <c r="AG82" s="124">
        <v>0</v>
      </c>
      <c r="AH82" s="124">
        <v>0</v>
      </c>
      <c r="AI82" s="124">
        <v>77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770</v>
      </c>
      <c r="DF82" s="123">
        <f t="shared" si="59"/>
        <v>77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-166</v>
      </c>
      <c r="G83" s="124">
        <v>-166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166</v>
      </c>
      <c r="AF83" s="124">
        <v>0</v>
      </c>
      <c r="AG83" s="124">
        <v>0</v>
      </c>
      <c r="AH83" s="124">
        <v>0</v>
      </c>
      <c r="AI83" s="124">
        <v>166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166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-166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1660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1660</v>
      </c>
      <c r="DF83" s="123">
        <f t="shared" si="59"/>
        <v>166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-166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-155</v>
      </c>
      <c r="G84" s="124">
        <v>-155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155</v>
      </c>
      <c r="AF84" s="124">
        <v>0</v>
      </c>
      <c r="AG84" s="124">
        <v>0</v>
      </c>
      <c r="AH84" s="124">
        <v>0</v>
      </c>
      <c r="AI84" s="124">
        <v>155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-155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1550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1550</v>
      </c>
      <c r="DF84" s="123">
        <f t="shared" si="59"/>
        <v>155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-155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-223</v>
      </c>
      <c r="G85" s="124">
        <v>-223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223</v>
      </c>
      <c r="AF85" s="124">
        <v>0</v>
      </c>
      <c r="AG85" s="124">
        <v>0</v>
      </c>
      <c r="AH85" s="124">
        <v>0</v>
      </c>
      <c r="AI85" s="124">
        <v>223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2230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2230</v>
      </c>
      <c r="DF85" s="123">
        <f t="shared" si="59"/>
        <v>223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-223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-207</v>
      </c>
      <c r="G86" s="124">
        <v>-207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207</v>
      </c>
      <c r="AF86" s="124">
        <v>0</v>
      </c>
      <c r="AG86" s="124">
        <v>0</v>
      </c>
      <c r="AH86" s="124">
        <v>0</v>
      </c>
      <c r="AI86" s="124">
        <v>207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207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-207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2070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2070</v>
      </c>
      <c r="DF86" s="123">
        <f t="shared" si="59"/>
        <v>207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-207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-212</v>
      </c>
      <c r="G87" s="124">
        <v>-212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212</v>
      </c>
      <c r="AF87" s="124">
        <v>0</v>
      </c>
      <c r="AG87" s="124">
        <v>0</v>
      </c>
      <c r="AH87" s="124">
        <v>0</v>
      </c>
      <c r="AI87" s="124">
        <v>212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212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-212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2120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2120</v>
      </c>
      <c r="DF87" s="123">
        <f t="shared" si="59"/>
        <v>212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-212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-189</v>
      </c>
      <c r="G88" s="124">
        <v>-189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189</v>
      </c>
      <c r="AF88" s="124">
        <v>0</v>
      </c>
      <c r="AG88" s="124">
        <v>0</v>
      </c>
      <c r="AH88" s="124">
        <v>0</v>
      </c>
      <c r="AI88" s="124">
        <v>189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-189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1890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1890</v>
      </c>
      <c r="DF88" s="123">
        <f t="shared" si="59"/>
        <v>189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-189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-225</v>
      </c>
      <c r="G89" s="124">
        <v>-225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225</v>
      </c>
      <c r="AF89" s="124">
        <v>0</v>
      </c>
      <c r="AG89" s="124">
        <v>0</v>
      </c>
      <c r="AH89" s="124">
        <v>0</v>
      </c>
      <c r="AI89" s="124">
        <v>225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2250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2250</v>
      </c>
      <c r="DF89" s="123">
        <f t="shared" si="59"/>
        <v>225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-225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-199</v>
      </c>
      <c r="G90" s="124">
        <v>-199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199</v>
      </c>
      <c r="AF90" s="124">
        <v>0</v>
      </c>
      <c r="AG90" s="124">
        <v>0</v>
      </c>
      <c r="AH90" s="124">
        <v>0</v>
      </c>
      <c r="AI90" s="124">
        <v>199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1990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1990</v>
      </c>
      <c r="DF90" s="123">
        <f t="shared" si="59"/>
        <v>199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-201</v>
      </c>
      <c r="G91" s="124">
        <v>-201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201</v>
      </c>
      <c r="AF91" s="124">
        <v>0</v>
      </c>
      <c r="AG91" s="124">
        <v>0</v>
      </c>
      <c r="AH91" s="124">
        <v>0</v>
      </c>
      <c r="AI91" s="124">
        <v>201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2010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2010</v>
      </c>
      <c r="DF91" s="123">
        <f t="shared" si="59"/>
        <v>201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-171</v>
      </c>
      <c r="G92" s="124">
        <v>-171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171</v>
      </c>
      <c r="AF92" s="124">
        <v>0</v>
      </c>
      <c r="AG92" s="124">
        <v>0</v>
      </c>
      <c r="AH92" s="124">
        <v>0</v>
      </c>
      <c r="AI92" s="124">
        <v>171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171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-171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1710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1710</v>
      </c>
      <c r="DF92" s="123">
        <f t="shared" si="59"/>
        <v>171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-171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-10</v>
      </c>
      <c r="D93" s="124">
        <v>0</v>
      </c>
      <c r="E93" s="124">
        <v>0</v>
      </c>
      <c r="F93" s="124">
        <v>-186</v>
      </c>
      <c r="G93" s="124">
        <v>-196</v>
      </c>
      <c r="H93" s="118"/>
      <c r="I93" s="33">
        <v>91</v>
      </c>
      <c r="J93" s="124">
        <v>10</v>
      </c>
      <c r="K93" s="124">
        <v>0</v>
      </c>
      <c r="L93" s="124">
        <v>0</v>
      </c>
      <c r="M93" s="124">
        <v>0</v>
      </c>
      <c r="N93" s="124">
        <v>10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186</v>
      </c>
      <c r="AF93" s="124">
        <v>0</v>
      </c>
      <c r="AG93" s="124">
        <v>0</v>
      </c>
      <c r="AH93" s="124">
        <v>0</v>
      </c>
      <c r="AI93" s="124">
        <v>186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186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-186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1860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1860</v>
      </c>
      <c r="DF93" s="123">
        <f t="shared" si="59"/>
        <v>196</v>
      </c>
      <c r="DG93" s="123">
        <f t="shared" si="60"/>
        <v>-10</v>
      </c>
      <c r="DH93" s="123">
        <f t="shared" si="61"/>
        <v>0</v>
      </c>
      <c r="DI93" s="123">
        <f t="shared" si="62"/>
        <v>0</v>
      </c>
      <c r="DJ93" s="123">
        <f t="shared" si="63"/>
        <v>-186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-25</v>
      </c>
      <c r="D94" s="124">
        <v>0</v>
      </c>
      <c r="E94" s="124">
        <v>0</v>
      </c>
      <c r="F94" s="124">
        <v>-148</v>
      </c>
      <c r="G94" s="124">
        <v>-173</v>
      </c>
      <c r="H94" s="118"/>
      <c r="I94" s="33">
        <v>92</v>
      </c>
      <c r="J94" s="124">
        <v>25</v>
      </c>
      <c r="K94" s="124">
        <v>0</v>
      </c>
      <c r="L94" s="124">
        <v>0</v>
      </c>
      <c r="M94" s="124">
        <v>0</v>
      </c>
      <c r="N94" s="124">
        <v>25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148</v>
      </c>
      <c r="AF94" s="124">
        <v>0</v>
      </c>
      <c r="AG94" s="124">
        <v>0</v>
      </c>
      <c r="AH94" s="124">
        <v>0</v>
      </c>
      <c r="AI94" s="124">
        <v>148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148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-148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1480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1480</v>
      </c>
      <c r="DF94" s="123">
        <f t="shared" si="59"/>
        <v>173</v>
      </c>
      <c r="DG94" s="123">
        <f t="shared" si="60"/>
        <v>-25</v>
      </c>
      <c r="DH94" s="123">
        <f t="shared" si="61"/>
        <v>0</v>
      </c>
      <c r="DI94" s="123">
        <f t="shared" si="62"/>
        <v>0</v>
      </c>
      <c r="DJ94" s="123">
        <f t="shared" si="63"/>
        <v>-148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-30</v>
      </c>
      <c r="D95" s="124">
        <v>0</v>
      </c>
      <c r="E95" s="124">
        <v>0</v>
      </c>
      <c r="F95" s="124">
        <v>-80</v>
      </c>
      <c r="G95" s="124">
        <v>-110</v>
      </c>
      <c r="H95" s="118"/>
      <c r="I95" s="33">
        <v>93</v>
      </c>
      <c r="J95" s="124">
        <v>30</v>
      </c>
      <c r="K95" s="124">
        <v>0</v>
      </c>
      <c r="L95" s="124">
        <v>0</v>
      </c>
      <c r="M95" s="124">
        <v>0</v>
      </c>
      <c r="N95" s="124">
        <v>30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80</v>
      </c>
      <c r="AF95" s="124">
        <v>0</v>
      </c>
      <c r="AG95" s="124">
        <v>0</v>
      </c>
      <c r="AH95" s="124">
        <v>0</v>
      </c>
      <c r="AI95" s="124">
        <v>80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80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-80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800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800</v>
      </c>
      <c r="DF95" s="123">
        <f t="shared" si="59"/>
        <v>110</v>
      </c>
      <c r="DG95" s="123">
        <f t="shared" si="60"/>
        <v>-30</v>
      </c>
      <c r="DH95" s="123">
        <f t="shared" si="61"/>
        <v>0</v>
      </c>
      <c r="DI95" s="123">
        <f t="shared" si="62"/>
        <v>0</v>
      </c>
      <c r="DJ95" s="123">
        <f t="shared" si="63"/>
        <v>-80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-25</v>
      </c>
      <c r="D96" s="124">
        <v>0</v>
      </c>
      <c r="E96" s="124">
        <v>0</v>
      </c>
      <c r="F96" s="124">
        <v>-67</v>
      </c>
      <c r="G96" s="124">
        <v>-92</v>
      </c>
      <c r="H96" s="118"/>
      <c r="I96" s="33">
        <v>94</v>
      </c>
      <c r="J96" s="124">
        <v>25</v>
      </c>
      <c r="K96" s="124">
        <v>0</v>
      </c>
      <c r="L96" s="124">
        <v>0</v>
      </c>
      <c r="M96" s="124">
        <v>0</v>
      </c>
      <c r="N96" s="124">
        <v>25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67</v>
      </c>
      <c r="AF96" s="124">
        <v>0</v>
      </c>
      <c r="AG96" s="124">
        <v>0</v>
      </c>
      <c r="AH96" s="124">
        <v>0</v>
      </c>
      <c r="AI96" s="124">
        <v>67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67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-67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670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670</v>
      </c>
      <c r="DF96" s="123">
        <f t="shared" si="59"/>
        <v>92</v>
      </c>
      <c r="DG96" s="123">
        <f t="shared" si="60"/>
        <v>-25</v>
      </c>
      <c r="DH96" s="123">
        <f t="shared" si="61"/>
        <v>0</v>
      </c>
      <c r="DI96" s="123">
        <f t="shared" si="62"/>
        <v>0</v>
      </c>
      <c r="DJ96" s="123">
        <f t="shared" si="63"/>
        <v>-67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-30</v>
      </c>
      <c r="D97" s="124">
        <v>0</v>
      </c>
      <c r="E97" s="124">
        <v>0</v>
      </c>
      <c r="F97" s="124">
        <v>-53</v>
      </c>
      <c r="G97" s="124">
        <v>-83</v>
      </c>
      <c r="H97" s="118"/>
      <c r="I97" s="33">
        <v>95</v>
      </c>
      <c r="J97" s="124">
        <v>30</v>
      </c>
      <c r="K97" s="124">
        <v>0</v>
      </c>
      <c r="L97" s="124">
        <v>0</v>
      </c>
      <c r="M97" s="124">
        <v>0</v>
      </c>
      <c r="N97" s="124">
        <v>30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53</v>
      </c>
      <c r="AF97" s="124">
        <v>0</v>
      </c>
      <c r="AG97" s="124">
        <v>0</v>
      </c>
      <c r="AH97" s="124">
        <v>0</v>
      </c>
      <c r="AI97" s="124">
        <v>53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30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-30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53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-53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300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300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530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530</v>
      </c>
      <c r="DF97" s="123">
        <f t="shared" si="59"/>
        <v>83</v>
      </c>
      <c r="DG97" s="123">
        <f t="shared" si="60"/>
        <v>-30</v>
      </c>
      <c r="DH97" s="123">
        <f t="shared" si="61"/>
        <v>0</v>
      </c>
      <c r="DI97" s="123">
        <f t="shared" si="62"/>
        <v>0</v>
      </c>
      <c r="DJ97" s="123">
        <f t="shared" si="63"/>
        <v>-53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-25.824999999999999</v>
      </c>
      <c r="D98" s="124">
        <v>0</v>
      </c>
      <c r="E98" s="124">
        <v>0</v>
      </c>
      <c r="F98" s="124">
        <v>-35.174999999999997</v>
      </c>
      <c r="G98" s="124">
        <v>-61</v>
      </c>
      <c r="H98" s="118"/>
      <c r="I98" s="33">
        <v>96</v>
      </c>
      <c r="J98" s="124">
        <v>25.824999999999999</v>
      </c>
      <c r="K98" s="124">
        <v>0</v>
      </c>
      <c r="L98" s="124">
        <v>0</v>
      </c>
      <c r="M98" s="124">
        <v>0</v>
      </c>
      <c r="N98" s="124">
        <v>25.824999999999999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35.174999999999997</v>
      </c>
      <c r="AF98" s="124">
        <v>0</v>
      </c>
      <c r="AG98" s="124">
        <v>0</v>
      </c>
      <c r="AH98" s="124">
        <v>0</v>
      </c>
      <c r="AI98" s="124">
        <v>35.174999999999997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25.824999999999999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-25.824999999999999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35.174999999999997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-35.174999999999997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6510.0176500000007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6510.0176500000007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8866.9843500000006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8866.9843500000006</v>
      </c>
      <c r="DF98" s="123">
        <f t="shared" si="59"/>
        <v>61</v>
      </c>
      <c r="DG98" s="123">
        <f t="shared" si="60"/>
        <v>-25.824999999999999</v>
      </c>
      <c r="DH98" s="123">
        <f t="shared" si="61"/>
        <v>0</v>
      </c>
      <c r="DI98" s="123">
        <f t="shared" si="62"/>
        <v>0</v>
      </c>
      <c r="DJ98" s="123">
        <f t="shared" si="63"/>
        <v>-35.174999999999997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6.1056999999999993E-2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-6.1056999999999993E-2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1.34127975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-1.34127975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0.21735119125000002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0.21735119125000002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1.55416060875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1.55416060875</v>
      </c>
      <c r="DE99" s="128"/>
      <c r="DF99" s="123">
        <f t="shared" si="59"/>
        <v>1.4023367499999999</v>
      </c>
      <c r="DG99" s="123">
        <f t="shared" si="60"/>
        <v>-6.1056999999999993E-2</v>
      </c>
      <c r="DH99" s="123">
        <f t="shared" si="61"/>
        <v>0</v>
      </c>
      <c r="DI99" s="123">
        <f t="shared" si="62"/>
        <v>0</v>
      </c>
      <c r="DJ99" s="123">
        <f t="shared" si="63"/>
        <v>-1.34127975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44996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44996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44996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8">
        <v>0</v>
      </c>
      <c r="C3" s="208"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8">
        <v>0</v>
      </c>
      <c r="C4" s="208"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8">
        <v>0</v>
      </c>
      <c r="C5" s="208"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8">
        <v>0</v>
      </c>
      <c r="C6" s="208"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8">
        <v>0</v>
      </c>
      <c r="C7" s="208"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8">
        <v>0</v>
      </c>
      <c r="C8" s="208"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8">
        <v>0</v>
      </c>
      <c r="C9" s="208"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8">
        <v>0</v>
      </c>
      <c r="C10" s="208"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8">
        <v>0</v>
      </c>
      <c r="C11" s="208"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8">
        <v>0</v>
      </c>
      <c r="C12" s="208"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8">
        <v>0</v>
      </c>
      <c r="C13" s="208"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8">
        <v>0</v>
      </c>
      <c r="C14" s="208"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8">
        <v>0</v>
      </c>
      <c r="C15" s="208"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8">
        <v>0</v>
      </c>
      <c r="C16" s="208"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8">
        <v>0</v>
      </c>
      <c r="C17" s="208"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8">
        <v>0</v>
      </c>
      <c r="C18" s="208"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8">
        <v>0</v>
      </c>
      <c r="C19" s="208"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8">
        <v>0</v>
      </c>
      <c r="C20" s="208"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8">
        <v>0</v>
      </c>
      <c r="C21" s="208"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8">
        <v>0</v>
      </c>
      <c r="C22" s="208"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8">
        <v>0</v>
      </c>
      <c r="C23" s="208"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8">
        <v>0</v>
      </c>
      <c r="C24" s="208"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8">
        <v>0</v>
      </c>
      <c r="C25" s="208"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8">
        <v>0</v>
      </c>
      <c r="C26" s="208"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8">
        <v>0</v>
      </c>
      <c r="C27" s="208"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8">
        <v>0</v>
      </c>
      <c r="C28" s="208"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8">
        <v>0</v>
      </c>
      <c r="C29" s="208"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8">
        <v>0</v>
      </c>
      <c r="C30" s="208"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8">
        <v>0</v>
      </c>
      <c r="C31" s="208"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8">
        <v>0</v>
      </c>
      <c r="C32" s="208"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8">
        <v>0</v>
      </c>
      <c r="C33" s="208"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8">
        <v>0</v>
      </c>
      <c r="C34" s="208"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8">
        <v>0</v>
      </c>
      <c r="C35" s="208"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8">
        <v>0</v>
      </c>
      <c r="C36" s="208"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8">
        <v>0</v>
      </c>
      <c r="C37" s="208"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8">
        <v>0</v>
      </c>
      <c r="C38" s="208"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8">
        <v>0</v>
      </c>
      <c r="C39" s="208"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8">
        <v>0</v>
      </c>
      <c r="C40" s="208"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8">
        <v>0</v>
      </c>
      <c r="C41" s="208"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8">
        <v>0</v>
      </c>
      <c r="C42" s="208"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8">
        <v>0</v>
      </c>
      <c r="C43" s="208"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8">
        <v>0</v>
      </c>
      <c r="C44" s="208"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8">
        <v>0</v>
      </c>
      <c r="C45" s="208"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8">
        <v>0</v>
      </c>
      <c r="C46" s="208"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8">
        <v>0</v>
      </c>
      <c r="C47" s="208"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8">
        <v>0</v>
      </c>
      <c r="C48" s="208"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8">
        <v>0</v>
      </c>
      <c r="C49" s="208"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8">
        <v>0</v>
      </c>
      <c r="C50" s="208"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8">
        <v>0</v>
      </c>
      <c r="C51" s="208"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8">
        <v>0</v>
      </c>
      <c r="C52" s="208"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8">
        <v>0</v>
      </c>
      <c r="C53" s="208"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8">
        <v>0</v>
      </c>
      <c r="C54" s="208"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8">
        <v>0</v>
      </c>
      <c r="C55" s="208"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8">
        <v>0</v>
      </c>
      <c r="C56" s="208"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8">
        <v>0</v>
      </c>
      <c r="C57" s="208"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8">
        <v>0</v>
      </c>
      <c r="C58" s="208"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8">
        <v>0</v>
      </c>
      <c r="C59" s="208"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8">
        <v>0</v>
      </c>
      <c r="C60" s="208"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8">
        <v>0</v>
      </c>
      <c r="C61" s="208"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8">
        <v>0</v>
      </c>
      <c r="C62" s="208"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8">
        <v>0</v>
      </c>
      <c r="C63" s="208"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8">
        <v>0</v>
      </c>
      <c r="C64" s="208"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8">
        <v>0</v>
      </c>
      <c r="C65" s="208"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8">
        <v>0</v>
      </c>
      <c r="C66" s="208"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8">
        <v>0</v>
      </c>
      <c r="C67" s="208"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8">
        <v>0</v>
      </c>
      <c r="C68" s="208"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8">
        <v>0</v>
      </c>
      <c r="C69" s="208"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8">
        <v>0</v>
      </c>
      <c r="C70" s="208"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8">
        <v>0</v>
      </c>
      <c r="C71" s="208"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8">
        <v>0</v>
      </c>
      <c r="C72" s="208"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8">
        <v>0</v>
      </c>
      <c r="C73" s="208"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8">
        <v>0</v>
      </c>
      <c r="C74" s="208"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8">
        <v>0</v>
      </c>
      <c r="C75" s="208"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8">
        <v>0</v>
      </c>
      <c r="C76" s="208"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8">
        <v>0</v>
      </c>
      <c r="C77" s="208"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8">
        <v>0</v>
      </c>
      <c r="C78" s="208"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8">
        <v>0</v>
      </c>
      <c r="C79" s="208"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8">
        <v>0</v>
      </c>
      <c r="C80" s="208"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8">
        <v>0</v>
      </c>
      <c r="C81" s="208"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8">
        <v>0</v>
      </c>
      <c r="C82" s="208"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8">
        <v>0</v>
      </c>
      <c r="C83" s="208"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8">
        <v>0</v>
      </c>
      <c r="C84" s="208"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8">
        <v>0</v>
      </c>
      <c r="C85" s="208"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8">
        <v>0</v>
      </c>
      <c r="C86" s="208"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8">
        <v>0</v>
      </c>
      <c r="C87" s="208"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8">
        <v>0</v>
      </c>
      <c r="C88" s="208"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8">
        <v>0</v>
      </c>
      <c r="C89" s="208"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8">
        <v>0</v>
      </c>
      <c r="C90" s="208"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8">
        <v>0</v>
      </c>
      <c r="C91" s="208"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8">
        <v>0</v>
      </c>
      <c r="C92" s="208"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8">
        <v>0</v>
      </c>
      <c r="C93" s="208"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8">
        <v>0</v>
      </c>
      <c r="C94" s="208"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8">
        <v>0</v>
      </c>
      <c r="C95" s="208"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8">
        <v>0</v>
      </c>
      <c r="C96" s="208"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8">
        <v>0</v>
      </c>
      <c r="C97" s="208"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8">
        <v>0</v>
      </c>
      <c r="C98" s="208"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</v>
      </c>
      <c r="C99" s="22">
        <f t="shared" si="19"/>
        <v>0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-100</v>
      </c>
      <c r="P3" s="95">
        <v>-359</v>
      </c>
      <c r="Q3" s="95">
        <v>0</v>
      </c>
      <c r="R3" s="95">
        <v>0</v>
      </c>
      <c r="S3" s="114">
        <v>0</v>
      </c>
      <c r="U3" s="115">
        <v>-459</v>
      </c>
      <c r="V3" s="116">
        <v>0</v>
      </c>
      <c r="W3">
        <v>0</v>
      </c>
      <c r="X3">
        <v>-100</v>
      </c>
      <c r="Y3">
        <v>0</v>
      </c>
      <c r="Z3">
        <v>-359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-120</v>
      </c>
      <c r="P4" s="88">
        <v>-378</v>
      </c>
      <c r="Q4" s="88">
        <v>0</v>
      </c>
      <c r="R4" s="88">
        <v>0</v>
      </c>
      <c r="S4" s="116">
        <v>0</v>
      </c>
      <c r="U4" s="115">
        <v>-498</v>
      </c>
      <c r="V4" s="116">
        <v>0</v>
      </c>
      <c r="W4">
        <v>0</v>
      </c>
      <c r="X4">
        <v>-120</v>
      </c>
      <c r="Y4">
        <v>0</v>
      </c>
      <c r="Z4">
        <v>-378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-140</v>
      </c>
      <c r="P5" s="88">
        <v>-397</v>
      </c>
      <c r="Q5" s="88">
        <v>0</v>
      </c>
      <c r="R5" s="88">
        <v>0</v>
      </c>
      <c r="S5" s="116">
        <v>0</v>
      </c>
      <c r="U5" s="115">
        <v>-537</v>
      </c>
      <c r="V5" s="116">
        <v>0</v>
      </c>
      <c r="W5">
        <v>0</v>
      </c>
      <c r="X5">
        <v>-140</v>
      </c>
      <c r="Y5">
        <v>0</v>
      </c>
      <c r="Z5">
        <v>-397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-155</v>
      </c>
      <c r="P6" s="88">
        <v>-414</v>
      </c>
      <c r="Q6" s="88">
        <v>0</v>
      </c>
      <c r="R6" s="88">
        <v>0</v>
      </c>
      <c r="S6" s="116">
        <v>0</v>
      </c>
      <c r="U6" s="115">
        <v>-569</v>
      </c>
      <c r="V6" s="116">
        <v>0</v>
      </c>
      <c r="W6">
        <v>0</v>
      </c>
      <c r="X6">
        <v>-155</v>
      </c>
      <c r="Y6">
        <v>0</v>
      </c>
      <c r="Z6">
        <v>-414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-160</v>
      </c>
      <c r="P7" s="88">
        <v>-146</v>
      </c>
      <c r="Q7" s="88">
        <v>0</v>
      </c>
      <c r="R7" s="88">
        <v>0</v>
      </c>
      <c r="S7" s="116">
        <v>0</v>
      </c>
      <c r="U7" s="115">
        <v>-306</v>
      </c>
      <c r="V7" s="116">
        <v>0</v>
      </c>
      <c r="W7">
        <v>0</v>
      </c>
      <c r="X7">
        <v>-160</v>
      </c>
      <c r="Y7">
        <v>0</v>
      </c>
      <c r="Z7">
        <v>-146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-165</v>
      </c>
      <c r="P8" s="88">
        <v>-154</v>
      </c>
      <c r="Q8" s="88">
        <v>0</v>
      </c>
      <c r="R8" s="88">
        <v>0</v>
      </c>
      <c r="S8" s="116">
        <v>0</v>
      </c>
      <c r="U8" s="115">
        <v>-319</v>
      </c>
      <c r="V8" s="116">
        <v>0</v>
      </c>
      <c r="W8">
        <v>0</v>
      </c>
      <c r="X8">
        <v>-165</v>
      </c>
      <c r="Y8">
        <v>0</v>
      </c>
      <c r="Z8">
        <v>-154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-143.28</v>
      </c>
      <c r="P9" s="88">
        <v>-159</v>
      </c>
      <c r="Q9" s="88">
        <v>0</v>
      </c>
      <c r="R9" s="88">
        <v>0</v>
      </c>
      <c r="S9" s="116">
        <v>0</v>
      </c>
      <c r="U9" s="115">
        <v>-302.27999999999997</v>
      </c>
      <c r="V9" s="116">
        <v>0</v>
      </c>
      <c r="W9">
        <v>0</v>
      </c>
      <c r="X9">
        <v>-143.28</v>
      </c>
      <c r="Y9">
        <v>0</v>
      </c>
      <c r="Z9">
        <v>-159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-65</v>
      </c>
      <c r="P10" s="88">
        <v>-164</v>
      </c>
      <c r="Q10" s="88">
        <v>0</v>
      </c>
      <c r="R10" s="88">
        <v>0</v>
      </c>
      <c r="S10" s="116">
        <v>0</v>
      </c>
      <c r="U10" s="115">
        <v>-229</v>
      </c>
      <c r="V10" s="116">
        <v>0</v>
      </c>
      <c r="W10">
        <v>0</v>
      </c>
      <c r="X10">
        <v>-65</v>
      </c>
      <c r="Y10">
        <v>0</v>
      </c>
      <c r="Z10">
        <v>-164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-75</v>
      </c>
      <c r="P11" s="88">
        <v>-171</v>
      </c>
      <c r="Q11" s="88">
        <v>0</v>
      </c>
      <c r="R11" s="88">
        <v>0</v>
      </c>
      <c r="S11" s="116">
        <v>0</v>
      </c>
      <c r="U11" s="115">
        <v>-246</v>
      </c>
      <c r="V11" s="116">
        <v>0</v>
      </c>
      <c r="W11">
        <v>0</v>
      </c>
      <c r="X11">
        <v>-75</v>
      </c>
      <c r="Y11">
        <v>0</v>
      </c>
      <c r="Z11">
        <v>-171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-75</v>
      </c>
      <c r="P12" s="88">
        <v>-175</v>
      </c>
      <c r="Q12" s="88">
        <v>0</v>
      </c>
      <c r="R12" s="88">
        <v>0</v>
      </c>
      <c r="S12" s="116">
        <v>0</v>
      </c>
      <c r="U12" s="115">
        <v>-250</v>
      </c>
      <c r="V12" s="116">
        <v>0</v>
      </c>
      <c r="W12">
        <v>0</v>
      </c>
      <c r="X12">
        <v>-75</v>
      </c>
      <c r="Y12">
        <v>0</v>
      </c>
      <c r="Z12">
        <v>-175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-80</v>
      </c>
      <c r="P13" s="88">
        <v>-179</v>
      </c>
      <c r="Q13" s="88">
        <v>0</v>
      </c>
      <c r="R13" s="88">
        <v>0</v>
      </c>
      <c r="S13" s="116">
        <v>0</v>
      </c>
      <c r="U13" s="115">
        <v>-259</v>
      </c>
      <c r="V13" s="116">
        <v>0</v>
      </c>
      <c r="W13">
        <v>0</v>
      </c>
      <c r="X13">
        <v>-80</v>
      </c>
      <c r="Y13">
        <v>0</v>
      </c>
      <c r="Z13">
        <v>-179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-80</v>
      </c>
      <c r="P14" s="88">
        <v>-181</v>
      </c>
      <c r="Q14" s="88">
        <v>0</v>
      </c>
      <c r="R14" s="88">
        <v>0</v>
      </c>
      <c r="S14" s="116">
        <v>0</v>
      </c>
      <c r="U14" s="115">
        <v>-261</v>
      </c>
      <c r="V14" s="116">
        <v>0</v>
      </c>
      <c r="W14">
        <v>0</v>
      </c>
      <c r="X14">
        <v>-80</v>
      </c>
      <c r="Y14">
        <v>0</v>
      </c>
      <c r="Z14">
        <v>-181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-85</v>
      </c>
      <c r="P15" s="88">
        <v>-184</v>
      </c>
      <c r="Q15" s="88">
        <v>0</v>
      </c>
      <c r="R15" s="88">
        <v>0</v>
      </c>
      <c r="S15" s="116">
        <v>0</v>
      </c>
      <c r="U15" s="115">
        <v>-269</v>
      </c>
      <c r="V15" s="116">
        <v>0</v>
      </c>
      <c r="W15">
        <v>0</v>
      </c>
      <c r="X15">
        <v>-85</v>
      </c>
      <c r="Y15">
        <v>0</v>
      </c>
      <c r="Z15">
        <v>-184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-85</v>
      </c>
      <c r="P16" s="88">
        <v>-186</v>
      </c>
      <c r="Q16" s="88">
        <v>0</v>
      </c>
      <c r="R16" s="88">
        <v>0</v>
      </c>
      <c r="S16" s="116">
        <v>0</v>
      </c>
      <c r="U16" s="115">
        <v>-271</v>
      </c>
      <c r="V16" s="116">
        <v>0</v>
      </c>
      <c r="W16">
        <v>0</v>
      </c>
      <c r="X16">
        <v>-85</v>
      </c>
      <c r="Y16">
        <v>0</v>
      </c>
      <c r="Z16">
        <v>-186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-90</v>
      </c>
      <c r="P17" s="88">
        <v>-186</v>
      </c>
      <c r="Q17" s="88">
        <v>0</v>
      </c>
      <c r="R17" s="88">
        <v>0</v>
      </c>
      <c r="S17" s="116">
        <v>0</v>
      </c>
      <c r="U17" s="115">
        <v>-276</v>
      </c>
      <c r="V17" s="116">
        <v>0</v>
      </c>
      <c r="W17">
        <v>0</v>
      </c>
      <c r="X17">
        <v>-90</v>
      </c>
      <c r="Y17">
        <v>0</v>
      </c>
      <c r="Z17">
        <v>-186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-85</v>
      </c>
      <c r="P18" s="88">
        <v>-185</v>
      </c>
      <c r="Q18" s="88">
        <v>0</v>
      </c>
      <c r="R18" s="88">
        <v>0</v>
      </c>
      <c r="S18" s="116">
        <v>0</v>
      </c>
      <c r="U18" s="115">
        <v>-270</v>
      </c>
      <c r="V18" s="116">
        <v>0</v>
      </c>
      <c r="W18">
        <v>0</v>
      </c>
      <c r="X18">
        <v>-85</v>
      </c>
      <c r="Y18">
        <v>0</v>
      </c>
      <c r="Z18">
        <v>-185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-85</v>
      </c>
      <c r="P19" s="88">
        <v>-183</v>
      </c>
      <c r="Q19" s="88">
        <v>0</v>
      </c>
      <c r="R19" s="88">
        <v>0</v>
      </c>
      <c r="S19" s="116">
        <v>0</v>
      </c>
      <c r="U19" s="115">
        <v>-268</v>
      </c>
      <c r="V19" s="116">
        <v>0</v>
      </c>
      <c r="W19">
        <v>0</v>
      </c>
      <c r="X19">
        <v>-85</v>
      </c>
      <c r="Y19">
        <v>0</v>
      </c>
      <c r="Z19">
        <v>-183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-85</v>
      </c>
      <c r="P20" s="88">
        <v>-177</v>
      </c>
      <c r="Q20" s="88">
        <v>0</v>
      </c>
      <c r="R20" s="88">
        <v>0</v>
      </c>
      <c r="S20" s="116">
        <v>0</v>
      </c>
      <c r="U20" s="115">
        <v>-262</v>
      </c>
      <c r="V20" s="116">
        <v>0</v>
      </c>
      <c r="W20">
        <v>0</v>
      </c>
      <c r="X20">
        <v>-85</v>
      </c>
      <c r="Y20">
        <v>0</v>
      </c>
      <c r="Z20">
        <v>-177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-175</v>
      </c>
      <c r="P21" s="88">
        <v>-220.53</v>
      </c>
      <c r="Q21" s="88">
        <v>0</v>
      </c>
      <c r="R21" s="88">
        <v>0</v>
      </c>
      <c r="S21" s="116">
        <v>0</v>
      </c>
      <c r="U21" s="115">
        <v>-395.53</v>
      </c>
      <c r="V21" s="116">
        <v>0</v>
      </c>
      <c r="W21">
        <v>0</v>
      </c>
      <c r="X21">
        <v>-175</v>
      </c>
      <c r="Y21">
        <v>0</v>
      </c>
      <c r="Z21">
        <v>-220.53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2.31</v>
      </c>
      <c r="N22" s="115">
        <v>0</v>
      </c>
      <c r="O22" s="88">
        <v>-165</v>
      </c>
      <c r="P22" s="88">
        <v>-430</v>
      </c>
      <c r="Q22" s="88">
        <v>0</v>
      </c>
      <c r="R22" s="88">
        <v>0</v>
      </c>
      <c r="S22" s="116">
        <v>0</v>
      </c>
      <c r="U22" s="115">
        <v>-595</v>
      </c>
      <c r="V22" s="116">
        <v>2.31</v>
      </c>
      <c r="W22">
        <v>0</v>
      </c>
      <c r="X22">
        <v>-165</v>
      </c>
      <c r="Y22">
        <v>2.31</v>
      </c>
      <c r="Z22">
        <v>-430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-150</v>
      </c>
      <c r="P23" s="88">
        <v>-411</v>
      </c>
      <c r="Q23" s="88">
        <v>0</v>
      </c>
      <c r="R23" s="88">
        <v>0</v>
      </c>
      <c r="S23" s="116">
        <v>0</v>
      </c>
      <c r="U23" s="115">
        <v>-561</v>
      </c>
      <c r="V23" s="116">
        <v>0</v>
      </c>
      <c r="W23">
        <v>0</v>
      </c>
      <c r="X23">
        <v>-150</v>
      </c>
      <c r="Y23">
        <v>0</v>
      </c>
      <c r="Z23">
        <v>-411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-130</v>
      </c>
      <c r="P24" s="88">
        <v>-386</v>
      </c>
      <c r="Q24" s="88">
        <v>0</v>
      </c>
      <c r="R24" s="88">
        <v>0</v>
      </c>
      <c r="S24" s="116">
        <v>0</v>
      </c>
      <c r="U24" s="115">
        <v>-516</v>
      </c>
      <c r="V24" s="116">
        <v>0</v>
      </c>
      <c r="W24">
        <v>0</v>
      </c>
      <c r="X24">
        <v>-130</v>
      </c>
      <c r="Y24">
        <v>0</v>
      </c>
      <c r="Z24">
        <v>-386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-100</v>
      </c>
      <c r="P25" s="88">
        <v>-351</v>
      </c>
      <c r="Q25" s="88">
        <v>0</v>
      </c>
      <c r="R25" s="88">
        <v>0</v>
      </c>
      <c r="S25" s="116">
        <v>0</v>
      </c>
      <c r="U25" s="115">
        <v>-451</v>
      </c>
      <c r="V25" s="116">
        <v>13.2</v>
      </c>
      <c r="W25">
        <v>0</v>
      </c>
      <c r="X25">
        <v>-100</v>
      </c>
      <c r="Y25">
        <v>13.2</v>
      </c>
      <c r="Z25">
        <v>-351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12.33</v>
      </c>
      <c r="N26" s="115">
        <v>0</v>
      </c>
      <c r="O26" s="88">
        <v>-80</v>
      </c>
      <c r="P26" s="88">
        <v>-324</v>
      </c>
      <c r="Q26" s="88">
        <v>0</v>
      </c>
      <c r="R26" s="88">
        <v>0</v>
      </c>
      <c r="S26" s="116">
        <v>0</v>
      </c>
      <c r="U26" s="115">
        <v>-404</v>
      </c>
      <c r="V26" s="116">
        <v>12.33</v>
      </c>
      <c r="W26">
        <v>0</v>
      </c>
      <c r="X26">
        <v>-80</v>
      </c>
      <c r="Y26">
        <v>12.33</v>
      </c>
      <c r="Z26">
        <v>-324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10.5</v>
      </c>
      <c r="N27" s="115">
        <v>0</v>
      </c>
      <c r="O27" s="88">
        <v>0</v>
      </c>
      <c r="P27" s="88">
        <v>-158</v>
      </c>
      <c r="Q27" s="88">
        <v>0</v>
      </c>
      <c r="R27" s="88">
        <v>0</v>
      </c>
      <c r="S27" s="116">
        <v>0</v>
      </c>
      <c r="U27" s="115">
        <v>-158</v>
      </c>
      <c r="V27" s="116">
        <v>10.5</v>
      </c>
      <c r="W27">
        <v>0</v>
      </c>
      <c r="X27">
        <v>0</v>
      </c>
      <c r="Y27">
        <v>10.5</v>
      </c>
      <c r="Z27">
        <v>-158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</v>
      </c>
      <c r="N28" s="115">
        <v>0</v>
      </c>
      <c r="O28" s="88">
        <v>0</v>
      </c>
      <c r="P28" s="88">
        <v>-191</v>
      </c>
      <c r="Q28" s="88">
        <v>0</v>
      </c>
      <c r="R28" s="88">
        <v>0</v>
      </c>
      <c r="S28" s="116">
        <v>0</v>
      </c>
      <c r="U28" s="115">
        <v>-191</v>
      </c>
      <c r="V28" s="116">
        <v>13</v>
      </c>
      <c r="W28">
        <v>0</v>
      </c>
      <c r="X28">
        <v>0</v>
      </c>
      <c r="Y28">
        <v>13</v>
      </c>
      <c r="Z28">
        <v>-191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0</v>
      </c>
      <c r="P29" s="88">
        <v>-153</v>
      </c>
      <c r="Q29" s="88">
        <v>0</v>
      </c>
      <c r="R29" s="88">
        <v>0</v>
      </c>
      <c r="S29" s="116">
        <v>0</v>
      </c>
      <c r="U29" s="115">
        <v>-153</v>
      </c>
      <c r="V29" s="116">
        <v>13.2</v>
      </c>
      <c r="W29">
        <v>0</v>
      </c>
      <c r="X29">
        <v>0</v>
      </c>
      <c r="Y29">
        <v>13.2</v>
      </c>
      <c r="Z29">
        <v>-153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0</v>
      </c>
      <c r="P30" s="88">
        <v>-139</v>
      </c>
      <c r="Q30" s="88">
        <v>0</v>
      </c>
      <c r="R30" s="88">
        <v>0</v>
      </c>
      <c r="S30" s="116">
        <v>0</v>
      </c>
      <c r="U30" s="115">
        <v>-139</v>
      </c>
      <c r="V30" s="116">
        <v>13.2</v>
      </c>
      <c r="W30">
        <v>0</v>
      </c>
      <c r="X30">
        <v>0</v>
      </c>
      <c r="Y30">
        <v>13.2</v>
      </c>
      <c r="Z30">
        <v>-139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0</v>
      </c>
      <c r="P31" s="88">
        <v>-172</v>
      </c>
      <c r="Q31" s="88">
        <v>0</v>
      </c>
      <c r="R31" s="88">
        <v>0</v>
      </c>
      <c r="S31" s="116">
        <v>0</v>
      </c>
      <c r="U31" s="115">
        <v>-172</v>
      </c>
      <c r="V31" s="116">
        <v>13.2</v>
      </c>
      <c r="W31">
        <v>0</v>
      </c>
      <c r="X31">
        <v>0</v>
      </c>
      <c r="Y31">
        <v>13.2</v>
      </c>
      <c r="Z31">
        <v>-172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</v>
      </c>
      <c r="N32" s="115">
        <v>0</v>
      </c>
      <c r="O32" s="88">
        <v>0</v>
      </c>
      <c r="P32" s="88">
        <v>-160</v>
      </c>
      <c r="Q32" s="88">
        <v>0</v>
      </c>
      <c r="R32" s="88">
        <v>0</v>
      </c>
      <c r="S32" s="116">
        <v>0</v>
      </c>
      <c r="U32" s="115">
        <v>-160</v>
      </c>
      <c r="V32" s="116">
        <v>13.2</v>
      </c>
      <c r="W32">
        <v>0</v>
      </c>
      <c r="X32">
        <v>0</v>
      </c>
      <c r="Y32">
        <v>13.2</v>
      </c>
      <c r="Z32">
        <v>-160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11.94</v>
      </c>
      <c r="N33" s="115">
        <v>0</v>
      </c>
      <c r="O33" s="88">
        <v>0</v>
      </c>
      <c r="P33" s="88">
        <v>-156</v>
      </c>
      <c r="Q33" s="88">
        <v>0</v>
      </c>
      <c r="R33" s="88">
        <v>0</v>
      </c>
      <c r="S33" s="116">
        <v>0</v>
      </c>
      <c r="U33" s="115">
        <v>-156</v>
      </c>
      <c r="V33" s="116">
        <v>11.94</v>
      </c>
      <c r="W33">
        <v>0</v>
      </c>
      <c r="X33">
        <v>0</v>
      </c>
      <c r="Y33">
        <v>11.94</v>
      </c>
      <c r="Z33">
        <v>-156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10.69</v>
      </c>
      <c r="N34" s="115">
        <v>0</v>
      </c>
      <c r="O34" s="88">
        <v>0</v>
      </c>
      <c r="P34" s="88">
        <v>-162</v>
      </c>
      <c r="Q34" s="88">
        <v>0</v>
      </c>
      <c r="R34" s="88">
        <v>0</v>
      </c>
      <c r="S34" s="116">
        <v>0</v>
      </c>
      <c r="U34" s="115">
        <v>-162</v>
      </c>
      <c r="V34" s="116">
        <v>10.69</v>
      </c>
      <c r="W34">
        <v>0</v>
      </c>
      <c r="X34">
        <v>0</v>
      </c>
      <c r="Y34">
        <v>10.69</v>
      </c>
      <c r="Z34">
        <v>-162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11.27</v>
      </c>
      <c r="N35" s="115">
        <v>0</v>
      </c>
      <c r="O35" s="88">
        <v>0</v>
      </c>
      <c r="P35" s="88">
        <v>-158</v>
      </c>
      <c r="Q35" s="88">
        <v>0</v>
      </c>
      <c r="R35" s="88">
        <v>0</v>
      </c>
      <c r="S35" s="116">
        <v>0</v>
      </c>
      <c r="U35" s="115">
        <v>-158</v>
      </c>
      <c r="V35" s="116">
        <v>11.27</v>
      </c>
      <c r="W35">
        <v>0</v>
      </c>
      <c r="X35">
        <v>0</v>
      </c>
      <c r="Y35">
        <v>11.27</v>
      </c>
      <c r="Z35">
        <v>-158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13.2</v>
      </c>
      <c r="N36" s="115">
        <v>0</v>
      </c>
      <c r="O36" s="88">
        <v>0</v>
      </c>
      <c r="P36" s="88">
        <v>-171</v>
      </c>
      <c r="Q36" s="88">
        <v>0</v>
      </c>
      <c r="R36" s="88">
        <v>0</v>
      </c>
      <c r="S36" s="116">
        <v>0</v>
      </c>
      <c r="U36" s="115">
        <v>-171</v>
      </c>
      <c r="V36" s="116">
        <v>13.2</v>
      </c>
      <c r="W36">
        <v>0</v>
      </c>
      <c r="X36">
        <v>0</v>
      </c>
      <c r="Y36">
        <v>13.2</v>
      </c>
      <c r="Z36">
        <v>-171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0</v>
      </c>
      <c r="P37" s="88">
        <v>-142</v>
      </c>
      <c r="Q37" s="88">
        <v>0</v>
      </c>
      <c r="R37" s="88">
        <v>0</v>
      </c>
      <c r="S37" s="116">
        <v>0</v>
      </c>
      <c r="U37" s="115">
        <v>-142</v>
      </c>
      <c r="V37" s="116">
        <v>13.2</v>
      </c>
      <c r="W37">
        <v>0</v>
      </c>
      <c r="X37">
        <v>0</v>
      </c>
      <c r="Y37">
        <v>13.2</v>
      </c>
      <c r="Z37">
        <v>-142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0</v>
      </c>
      <c r="P38" s="88">
        <v>-203</v>
      </c>
      <c r="Q38" s="88">
        <v>0</v>
      </c>
      <c r="R38" s="88">
        <v>0</v>
      </c>
      <c r="S38" s="116">
        <v>0</v>
      </c>
      <c r="U38" s="115">
        <v>-203</v>
      </c>
      <c r="V38" s="116">
        <v>13.2</v>
      </c>
      <c r="W38">
        <v>0</v>
      </c>
      <c r="X38">
        <v>0</v>
      </c>
      <c r="Y38">
        <v>13.2</v>
      </c>
      <c r="Z38">
        <v>-203</v>
      </c>
    </row>
    <row r="39" spans="7:26">
      <c r="G39" t="s">
        <v>81</v>
      </c>
      <c r="H39" s="115">
        <v>0</v>
      </c>
      <c r="I39" s="88">
        <v>14.44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-157</v>
      </c>
      <c r="Q39" s="88">
        <v>0</v>
      </c>
      <c r="R39" s="88">
        <v>0</v>
      </c>
      <c r="S39" s="116">
        <v>0</v>
      </c>
      <c r="U39" s="115">
        <v>-157</v>
      </c>
      <c r="V39" s="116">
        <v>27.64</v>
      </c>
      <c r="W39">
        <v>0</v>
      </c>
      <c r="X39">
        <v>14.44</v>
      </c>
      <c r="Y39">
        <v>13.2</v>
      </c>
      <c r="Z39">
        <v>-157</v>
      </c>
    </row>
    <row r="40" spans="7:26">
      <c r="G40" t="s">
        <v>82</v>
      </c>
      <c r="H40" s="115">
        <v>0</v>
      </c>
      <c r="I40" s="88">
        <v>14.45</v>
      </c>
      <c r="J40" s="88">
        <v>0</v>
      </c>
      <c r="K40" s="88">
        <v>0</v>
      </c>
      <c r="L40" s="88">
        <v>0</v>
      </c>
      <c r="M40" s="116">
        <v>11.75</v>
      </c>
      <c r="N40" s="115">
        <v>0</v>
      </c>
      <c r="O40" s="88">
        <v>0</v>
      </c>
      <c r="P40" s="88">
        <v>-142</v>
      </c>
      <c r="Q40" s="88">
        <v>0</v>
      </c>
      <c r="R40" s="88">
        <v>0</v>
      </c>
      <c r="S40" s="116">
        <v>0</v>
      </c>
      <c r="U40" s="115">
        <v>-142</v>
      </c>
      <c r="V40" s="116">
        <v>26.2</v>
      </c>
      <c r="W40">
        <v>0</v>
      </c>
      <c r="X40">
        <v>14.45</v>
      </c>
      <c r="Y40">
        <v>11.75</v>
      </c>
      <c r="Z40">
        <v>-142</v>
      </c>
    </row>
    <row r="41" spans="7:26">
      <c r="G41" t="s">
        <v>83</v>
      </c>
      <c r="H41" s="115">
        <v>0</v>
      </c>
      <c r="I41" s="88">
        <v>19.27</v>
      </c>
      <c r="J41" s="88">
        <v>0</v>
      </c>
      <c r="K41" s="88">
        <v>0</v>
      </c>
      <c r="L41" s="88">
        <v>0</v>
      </c>
      <c r="M41" s="116">
        <v>11.75</v>
      </c>
      <c r="N41" s="115">
        <v>0</v>
      </c>
      <c r="O41" s="88">
        <v>0</v>
      </c>
      <c r="P41" s="88">
        <v>-170</v>
      </c>
      <c r="Q41" s="88">
        <v>0</v>
      </c>
      <c r="R41" s="88">
        <v>0</v>
      </c>
      <c r="S41" s="116">
        <v>0</v>
      </c>
      <c r="U41" s="115">
        <v>-170</v>
      </c>
      <c r="V41" s="116">
        <v>31.02</v>
      </c>
      <c r="W41">
        <v>0</v>
      </c>
      <c r="X41">
        <v>19.27</v>
      </c>
      <c r="Y41">
        <v>11.75</v>
      </c>
      <c r="Z41">
        <v>-170</v>
      </c>
    </row>
    <row r="42" spans="7:26">
      <c r="G42" t="s">
        <v>84</v>
      </c>
      <c r="H42" s="115">
        <v>0</v>
      </c>
      <c r="I42" s="88">
        <v>9.6300000000000008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-178</v>
      </c>
      <c r="Q42" s="88">
        <v>0</v>
      </c>
      <c r="R42" s="88">
        <v>0</v>
      </c>
      <c r="S42" s="116">
        <v>0</v>
      </c>
      <c r="U42" s="115">
        <v>-178</v>
      </c>
      <c r="V42" s="116">
        <v>22.83</v>
      </c>
      <c r="W42">
        <v>0</v>
      </c>
      <c r="X42">
        <v>9.6300000000000008</v>
      </c>
      <c r="Y42">
        <v>13.2</v>
      </c>
      <c r="Z42">
        <v>-178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13.2</v>
      </c>
      <c r="W43">
        <v>0</v>
      </c>
      <c r="X43">
        <v>0</v>
      </c>
      <c r="Y43">
        <v>13.2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0</v>
      </c>
      <c r="P44" s="88">
        <v>-251</v>
      </c>
      <c r="Q44" s="88">
        <v>0</v>
      </c>
      <c r="R44" s="88">
        <v>0</v>
      </c>
      <c r="S44" s="116">
        <v>0</v>
      </c>
      <c r="U44" s="115">
        <v>-251</v>
      </c>
      <c r="V44" s="116">
        <v>13.2</v>
      </c>
      <c r="W44">
        <v>0</v>
      </c>
      <c r="X44">
        <v>0</v>
      </c>
      <c r="Y44">
        <v>13.2</v>
      </c>
      <c r="Z44">
        <v>-251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13</v>
      </c>
      <c r="N45" s="115">
        <v>0</v>
      </c>
      <c r="O45" s="88">
        <v>0</v>
      </c>
      <c r="P45" s="88">
        <v>-17.7</v>
      </c>
      <c r="Q45" s="88">
        <v>0</v>
      </c>
      <c r="R45" s="88">
        <v>0</v>
      </c>
      <c r="S45" s="116">
        <v>0</v>
      </c>
      <c r="U45" s="115">
        <v>-17.7</v>
      </c>
      <c r="V45" s="116">
        <v>13</v>
      </c>
      <c r="W45">
        <v>0</v>
      </c>
      <c r="X45">
        <v>0</v>
      </c>
      <c r="Y45">
        <v>13</v>
      </c>
      <c r="Z45">
        <v>-17.7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11.27</v>
      </c>
      <c r="N46" s="115">
        <v>0</v>
      </c>
      <c r="O46" s="88">
        <v>0</v>
      </c>
      <c r="P46" s="88">
        <v>-14</v>
      </c>
      <c r="Q46" s="88">
        <v>0</v>
      </c>
      <c r="R46" s="88">
        <v>0</v>
      </c>
      <c r="S46" s="116">
        <v>0</v>
      </c>
      <c r="U46" s="115">
        <v>-14</v>
      </c>
      <c r="V46" s="116">
        <v>11.27</v>
      </c>
      <c r="W46">
        <v>0</v>
      </c>
      <c r="X46">
        <v>0</v>
      </c>
      <c r="Y46">
        <v>11.27</v>
      </c>
      <c r="Z46">
        <v>-14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11.94</v>
      </c>
      <c r="N47" s="115">
        <v>0</v>
      </c>
      <c r="O47" s="88">
        <v>0</v>
      </c>
      <c r="P47" s="88">
        <v>-22</v>
      </c>
      <c r="Q47" s="88">
        <v>0</v>
      </c>
      <c r="R47" s="88">
        <v>0</v>
      </c>
      <c r="S47" s="116">
        <v>0</v>
      </c>
      <c r="U47" s="115">
        <v>-22</v>
      </c>
      <c r="V47" s="116">
        <v>11.94</v>
      </c>
      <c r="W47">
        <v>0</v>
      </c>
      <c r="X47">
        <v>0</v>
      </c>
      <c r="Y47">
        <v>11.94</v>
      </c>
      <c r="Z47">
        <v>-22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9.15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9.15</v>
      </c>
      <c r="W48">
        <v>0</v>
      </c>
      <c r="X48">
        <v>0</v>
      </c>
      <c r="Y48">
        <v>9.15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11.65</v>
      </c>
      <c r="N49" s="115">
        <v>0</v>
      </c>
      <c r="O49" s="88">
        <v>0</v>
      </c>
      <c r="P49" s="88">
        <v>-2</v>
      </c>
      <c r="Q49" s="88">
        <v>0</v>
      </c>
      <c r="R49" s="88">
        <v>0</v>
      </c>
      <c r="S49" s="116">
        <v>0</v>
      </c>
      <c r="U49" s="115">
        <v>-2</v>
      </c>
      <c r="V49" s="116">
        <v>11.65</v>
      </c>
      <c r="W49">
        <v>0</v>
      </c>
      <c r="X49">
        <v>0</v>
      </c>
      <c r="Y49">
        <v>11.65</v>
      </c>
      <c r="Z49">
        <v>-2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11.65</v>
      </c>
      <c r="N50" s="115">
        <v>0</v>
      </c>
      <c r="O50" s="88">
        <v>0</v>
      </c>
      <c r="P50" s="88">
        <v>-17</v>
      </c>
      <c r="Q50" s="88">
        <v>0</v>
      </c>
      <c r="R50" s="88">
        <v>0</v>
      </c>
      <c r="S50" s="116">
        <v>0</v>
      </c>
      <c r="U50" s="115">
        <v>-17</v>
      </c>
      <c r="V50" s="116">
        <v>11.65</v>
      </c>
      <c r="W50">
        <v>0</v>
      </c>
      <c r="X50">
        <v>0</v>
      </c>
      <c r="Y50">
        <v>11.65</v>
      </c>
      <c r="Z50">
        <v>-17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0</v>
      </c>
      <c r="P51" s="88">
        <v>-3</v>
      </c>
      <c r="Q51" s="88">
        <v>0</v>
      </c>
      <c r="R51" s="88">
        <v>0</v>
      </c>
      <c r="S51" s="116">
        <v>0</v>
      </c>
      <c r="U51" s="115">
        <v>-3</v>
      </c>
      <c r="V51" s="116">
        <v>13.2</v>
      </c>
      <c r="W51">
        <v>0</v>
      </c>
      <c r="X51">
        <v>0</v>
      </c>
      <c r="Y51">
        <v>13.2</v>
      </c>
      <c r="Z51">
        <v>-3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-80</v>
      </c>
      <c r="Q52" s="88">
        <v>0</v>
      </c>
      <c r="R52" s="88">
        <v>0</v>
      </c>
      <c r="S52" s="116">
        <v>0</v>
      </c>
      <c r="U52" s="115">
        <v>-80</v>
      </c>
      <c r="V52" s="116">
        <v>13.2</v>
      </c>
      <c r="W52">
        <v>0</v>
      </c>
      <c r="X52">
        <v>0</v>
      </c>
      <c r="Y52">
        <v>13.2</v>
      </c>
      <c r="Z52">
        <v>-80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11.94</v>
      </c>
      <c r="N53" s="115">
        <v>0</v>
      </c>
      <c r="O53" s="88">
        <v>0</v>
      </c>
      <c r="P53" s="88">
        <v>-23</v>
      </c>
      <c r="Q53" s="88">
        <v>0</v>
      </c>
      <c r="R53" s="88">
        <v>0</v>
      </c>
      <c r="S53" s="116">
        <v>0</v>
      </c>
      <c r="U53" s="115">
        <v>-23</v>
      </c>
      <c r="V53" s="116">
        <v>11.94</v>
      </c>
      <c r="W53">
        <v>0</v>
      </c>
      <c r="X53">
        <v>0</v>
      </c>
      <c r="Y53">
        <v>11.94</v>
      </c>
      <c r="Z53">
        <v>-23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10.11</v>
      </c>
      <c r="N54" s="115">
        <v>0</v>
      </c>
      <c r="O54" s="88">
        <v>0</v>
      </c>
      <c r="P54" s="88">
        <v>-31</v>
      </c>
      <c r="Q54" s="88">
        <v>0</v>
      </c>
      <c r="R54" s="88">
        <v>0</v>
      </c>
      <c r="S54" s="116">
        <v>0</v>
      </c>
      <c r="U54" s="115">
        <v>-31</v>
      </c>
      <c r="V54" s="116">
        <v>10.11</v>
      </c>
      <c r="W54">
        <v>0</v>
      </c>
      <c r="X54">
        <v>0</v>
      </c>
      <c r="Y54">
        <v>10.11</v>
      </c>
      <c r="Z54">
        <v>-31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7.22</v>
      </c>
      <c r="N55" s="115">
        <v>0</v>
      </c>
      <c r="O55" s="88">
        <v>0</v>
      </c>
      <c r="P55" s="88">
        <v>-59</v>
      </c>
      <c r="Q55" s="88">
        <v>0</v>
      </c>
      <c r="R55" s="88">
        <v>0</v>
      </c>
      <c r="S55" s="116">
        <v>0</v>
      </c>
      <c r="U55" s="115">
        <v>-59</v>
      </c>
      <c r="V55" s="116">
        <v>7.22</v>
      </c>
      <c r="W55">
        <v>0</v>
      </c>
      <c r="X55">
        <v>0</v>
      </c>
      <c r="Y55">
        <v>7.22</v>
      </c>
      <c r="Z55">
        <v>-59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7.22</v>
      </c>
      <c r="N56" s="115">
        <v>0</v>
      </c>
      <c r="O56" s="88">
        <v>0</v>
      </c>
      <c r="P56" s="88">
        <v>-93</v>
      </c>
      <c r="Q56" s="88">
        <v>0</v>
      </c>
      <c r="R56" s="88">
        <v>0</v>
      </c>
      <c r="S56" s="116">
        <v>0</v>
      </c>
      <c r="U56" s="115">
        <v>-93</v>
      </c>
      <c r="V56" s="116">
        <v>7.22</v>
      </c>
      <c r="W56">
        <v>0</v>
      </c>
      <c r="X56">
        <v>0</v>
      </c>
      <c r="Y56">
        <v>7.22</v>
      </c>
      <c r="Z56">
        <v>-93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7.51</v>
      </c>
      <c r="N57" s="115">
        <v>0</v>
      </c>
      <c r="O57" s="88">
        <v>0</v>
      </c>
      <c r="P57" s="88">
        <v>-64</v>
      </c>
      <c r="Q57" s="88">
        <v>0</v>
      </c>
      <c r="R57" s="88">
        <v>0</v>
      </c>
      <c r="S57" s="116">
        <v>0</v>
      </c>
      <c r="U57" s="115">
        <v>-64</v>
      </c>
      <c r="V57" s="116">
        <v>7.51</v>
      </c>
      <c r="W57">
        <v>0</v>
      </c>
      <c r="X57">
        <v>0</v>
      </c>
      <c r="Y57">
        <v>7.51</v>
      </c>
      <c r="Z57">
        <v>-64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6.16</v>
      </c>
      <c r="N58" s="115">
        <v>0</v>
      </c>
      <c r="O58" s="88">
        <v>0</v>
      </c>
      <c r="P58" s="88">
        <v>-39</v>
      </c>
      <c r="Q58" s="88">
        <v>0</v>
      </c>
      <c r="R58" s="88">
        <v>0</v>
      </c>
      <c r="S58" s="116">
        <v>0</v>
      </c>
      <c r="U58" s="115">
        <v>-39</v>
      </c>
      <c r="V58" s="116">
        <v>6.16</v>
      </c>
      <c r="W58">
        <v>0</v>
      </c>
      <c r="X58">
        <v>0</v>
      </c>
      <c r="Y58">
        <v>6.16</v>
      </c>
      <c r="Z58">
        <v>-39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4.53</v>
      </c>
      <c r="N59" s="115">
        <v>0</v>
      </c>
      <c r="O59" s="88">
        <v>0</v>
      </c>
      <c r="P59" s="88">
        <v>-20</v>
      </c>
      <c r="Q59" s="88">
        <v>0</v>
      </c>
      <c r="R59" s="88">
        <v>0</v>
      </c>
      <c r="S59" s="116">
        <v>0</v>
      </c>
      <c r="U59" s="115">
        <v>-20</v>
      </c>
      <c r="V59" s="116">
        <v>4.53</v>
      </c>
      <c r="W59">
        <v>0</v>
      </c>
      <c r="X59">
        <v>0</v>
      </c>
      <c r="Y59">
        <v>4.53</v>
      </c>
      <c r="Z59">
        <v>-20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7.03</v>
      </c>
      <c r="N60" s="115">
        <v>0</v>
      </c>
      <c r="O60" s="88">
        <v>0</v>
      </c>
      <c r="P60" s="88">
        <v>-2</v>
      </c>
      <c r="Q60" s="88">
        <v>0</v>
      </c>
      <c r="R60" s="88">
        <v>0</v>
      </c>
      <c r="S60" s="116">
        <v>0</v>
      </c>
      <c r="U60" s="115">
        <v>-2</v>
      </c>
      <c r="V60" s="116">
        <v>7.03</v>
      </c>
      <c r="W60">
        <v>0</v>
      </c>
      <c r="X60">
        <v>0</v>
      </c>
      <c r="Y60">
        <v>7.03</v>
      </c>
      <c r="Z60">
        <v>-2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10.11</v>
      </c>
      <c r="N61" s="115">
        <v>0</v>
      </c>
      <c r="O61" s="88">
        <v>0</v>
      </c>
      <c r="P61" s="88">
        <v>-42</v>
      </c>
      <c r="Q61" s="88">
        <v>0</v>
      </c>
      <c r="R61" s="88">
        <v>0</v>
      </c>
      <c r="S61" s="116">
        <v>0</v>
      </c>
      <c r="U61" s="115">
        <v>-42</v>
      </c>
      <c r="V61" s="116">
        <v>10.11</v>
      </c>
      <c r="W61">
        <v>0</v>
      </c>
      <c r="X61">
        <v>0</v>
      </c>
      <c r="Y61">
        <v>10.11</v>
      </c>
      <c r="Z61">
        <v>-42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8.57</v>
      </c>
      <c r="N62" s="115">
        <v>0</v>
      </c>
      <c r="O62" s="88">
        <v>0</v>
      </c>
      <c r="P62" s="88">
        <v>-27</v>
      </c>
      <c r="Q62" s="88">
        <v>0</v>
      </c>
      <c r="R62" s="88">
        <v>0</v>
      </c>
      <c r="S62" s="116">
        <v>0</v>
      </c>
      <c r="U62" s="115">
        <v>-27</v>
      </c>
      <c r="V62" s="116">
        <v>8.57</v>
      </c>
      <c r="W62">
        <v>0</v>
      </c>
      <c r="X62">
        <v>0</v>
      </c>
      <c r="Y62">
        <v>8.57</v>
      </c>
      <c r="Z62">
        <v>-27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</v>
      </c>
      <c r="N63" s="115">
        <v>0</v>
      </c>
      <c r="O63" s="88">
        <v>0</v>
      </c>
      <c r="P63" s="88">
        <v>-79</v>
      </c>
      <c r="Q63" s="88">
        <v>0</v>
      </c>
      <c r="R63" s="88">
        <v>0</v>
      </c>
      <c r="S63" s="116">
        <v>0</v>
      </c>
      <c r="U63" s="115">
        <v>-79</v>
      </c>
      <c r="V63" s="116">
        <v>13.2</v>
      </c>
      <c r="W63">
        <v>0</v>
      </c>
      <c r="X63">
        <v>0</v>
      </c>
      <c r="Y63">
        <v>13.2</v>
      </c>
      <c r="Z63">
        <v>-79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11.46</v>
      </c>
      <c r="N64" s="115">
        <v>0</v>
      </c>
      <c r="O64" s="88">
        <v>0</v>
      </c>
      <c r="P64" s="88">
        <v>-70</v>
      </c>
      <c r="Q64" s="88">
        <v>0</v>
      </c>
      <c r="R64" s="88">
        <v>0</v>
      </c>
      <c r="S64" s="116">
        <v>0</v>
      </c>
      <c r="U64" s="115">
        <v>-70</v>
      </c>
      <c r="V64" s="116">
        <v>11.46</v>
      </c>
      <c r="W64">
        <v>0</v>
      </c>
      <c r="X64">
        <v>0</v>
      </c>
      <c r="Y64">
        <v>11.46</v>
      </c>
      <c r="Z64">
        <v>-70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-62</v>
      </c>
      <c r="Q65" s="88">
        <v>0</v>
      </c>
      <c r="R65" s="88">
        <v>0</v>
      </c>
      <c r="S65" s="116">
        <v>0</v>
      </c>
      <c r="U65" s="115">
        <v>-62</v>
      </c>
      <c r="V65" s="116">
        <v>13.2</v>
      </c>
      <c r="W65">
        <v>0</v>
      </c>
      <c r="X65">
        <v>0</v>
      </c>
      <c r="Y65">
        <v>13.2</v>
      </c>
      <c r="Z65">
        <v>-62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</v>
      </c>
      <c r="N66" s="115">
        <v>0</v>
      </c>
      <c r="O66" s="88">
        <v>-35</v>
      </c>
      <c r="P66" s="88">
        <v>-330</v>
      </c>
      <c r="Q66" s="88">
        <v>0</v>
      </c>
      <c r="R66" s="88">
        <v>0</v>
      </c>
      <c r="S66" s="116">
        <v>0</v>
      </c>
      <c r="U66" s="115">
        <v>-365</v>
      </c>
      <c r="V66" s="116">
        <v>13.2</v>
      </c>
      <c r="W66">
        <v>0</v>
      </c>
      <c r="X66">
        <v>-35</v>
      </c>
      <c r="Y66">
        <v>13.2</v>
      </c>
      <c r="Z66">
        <v>-330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-20</v>
      </c>
      <c r="P67" s="88">
        <v>-170.81</v>
      </c>
      <c r="Q67" s="88">
        <v>0</v>
      </c>
      <c r="R67" s="88">
        <v>0</v>
      </c>
      <c r="S67" s="116">
        <v>0</v>
      </c>
      <c r="U67" s="115">
        <v>-190.81</v>
      </c>
      <c r="V67" s="116">
        <v>13.2</v>
      </c>
      <c r="W67">
        <v>0</v>
      </c>
      <c r="X67">
        <v>-20</v>
      </c>
      <c r="Y67">
        <v>13.2</v>
      </c>
      <c r="Z67">
        <v>-170.81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</v>
      </c>
      <c r="N68" s="115">
        <v>0</v>
      </c>
      <c r="O68" s="88">
        <v>-5</v>
      </c>
      <c r="P68" s="88">
        <v>-267</v>
      </c>
      <c r="Q68" s="88">
        <v>0</v>
      </c>
      <c r="R68" s="88">
        <v>0</v>
      </c>
      <c r="S68" s="116">
        <v>0</v>
      </c>
      <c r="U68" s="115">
        <v>-272</v>
      </c>
      <c r="V68" s="116">
        <v>13.2</v>
      </c>
      <c r="W68">
        <v>0</v>
      </c>
      <c r="X68">
        <v>-5</v>
      </c>
      <c r="Y68">
        <v>13.2</v>
      </c>
      <c r="Z68">
        <v>-267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</v>
      </c>
      <c r="N69" s="115">
        <v>0</v>
      </c>
      <c r="O69" s="88">
        <v>0</v>
      </c>
      <c r="P69" s="88">
        <v>-276</v>
      </c>
      <c r="Q69" s="88">
        <v>0</v>
      </c>
      <c r="R69" s="88">
        <v>0</v>
      </c>
      <c r="S69" s="116">
        <v>0</v>
      </c>
      <c r="U69" s="115">
        <v>-276</v>
      </c>
      <c r="V69" s="116">
        <v>13.2</v>
      </c>
      <c r="W69">
        <v>0</v>
      </c>
      <c r="X69">
        <v>0</v>
      </c>
      <c r="Y69">
        <v>13.2</v>
      </c>
      <c r="Z69">
        <v>-276</v>
      </c>
    </row>
    <row r="70" spans="7:26">
      <c r="G70" t="s">
        <v>112</v>
      </c>
      <c r="H70" s="115">
        <v>0</v>
      </c>
      <c r="I70" s="88">
        <v>14.44</v>
      </c>
      <c r="J70" s="88">
        <v>0</v>
      </c>
      <c r="K70" s="88">
        <v>0</v>
      </c>
      <c r="L70" s="88">
        <v>0</v>
      </c>
      <c r="M70" s="116">
        <v>13.2</v>
      </c>
      <c r="N70" s="115">
        <v>0</v>
      </c>
      <c r="O70" s="88">
        <v>0</v>
      </c>
      <c r="P70" s="88">
        <v>-209</v>
      </c>
      <c r="Q70" s="88">
        <v>0</v>
      </c>
      <c r="R70" s="88">
        <v>0</v>
      </c>
      <c r="S70" s="116">
        <v>0</v>
      </c>
      <c r="U70" s="115">
        <v>-209</v>
      </c>
      <c r="V70" s="116">
        <v>27.64</v>
      </c>
      <c r="W70">
        <v>0</v>
      </c>
      <c r="X70">
        <v>14.44</v>
      </c>
      <c r="Y70">
        <v>13.2</v>
      </c>
      <c r="Z70">
        <v>-209</v>
      </c>
    </row>
    <row r="71" spans="7:26">
      <c r="G71" t="s">
        <v>113</v>
      </c>
      <c r="H71" s="115">
        <v>0</v>
      </c>
      <c r="I71" s="88">
        <v>38.53</v>
      </c>
      <c r="J71" s="88">
        <v>0</v>
      </c>
      <c r="K71" s="88">
        <v>0</v>
      </c>
      <c r="L71" s="88">
        <v>0</v>
      </c>
      <c r="M71" s="116">
        <v>13</v>
      </c>
      <c r="N71" s="115">
        <v>0</v>
      </c>
      <c r="O71" s="88">
        <v>0</v>
      </c>
      <c r="P71" s="88">
        <v>-109</v>
      </c>
      <c r="Q71" s="88">
        <v>0</v>
      </c>
      <c r="R71" s="88">
        <v>0</v>
      </c>
      <c r="S71" s="116">
        <v>0</v>
      </c>
      <c r="U71" s="115">
        <v>-109</v>
      </c>
      <c r="V71" s="116">
        <v>51.53</v>
      </c>
      <c r="W71">
        <v>0</v>
      </c>
      <c r="X71">
        <v>38.53</v>
      </c>
      <c r="Y71">
        <v>13</v>
      </c>
      <c r="Z71">
        <v>-109</v>
      </c>
    </row>
    <row r="72" spans="7:26">
      <c r="G72" t="s">
        <v>114</v>
      </c>
      <c r="H72" s="115">
        <v>0</v>
      </c>
      <c r="I72" s="88">
        <v>67.42</v>
      </c>
      <c r="J72" s="88">
        <v>0</v>
      </c>
      <c r="K72" s="88">
        <v>0</v>
      </c>
      <c r="L72" s="88">
        <v>0</v>
      </c>
      <c r="M72" s="116">
        <v>11.85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79.27</v>
      </c>
      <c r="W72">
        <v>0</v>
      </c>
      <c r="X72">
        <v>67.42</v>
      </c>
      <c r="Y72">
        <v>11.85</v>
      </c>
      <c r="Z72">
        <v>0</v>
      </c>
    </row>
    <row r="73" spans="7:26">
      <c r="G73" t="s">
        <v>115</v>
      </c>
      <c r="H73" s="115">
        <v>45.27</v>
      </c>
      <c r="I73" s="88">
        <v>96.32</v>
      </c>
      <c r="J73" s="88">
        <v>0</v>
      </c>
      <c r="K73" s="88">
        <v>0</v>
      </c>
      <c r="L73" s="88">
        <v>0</v>
      </c>
      <c r="M73" s="116">
        <v>9.0500000000000007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150.63999999999999</v>
      </c>
      <c r="W73">
        <v>45.27</v>
      </c>
      <c r="X73">
        <v>96.32</v>
      </c>
      <c r="Y73">
        <v>9.0500000000000007</v>
      </c>
      <c r="Z73">
        <v>0</v>
      </c>
    </row>
    <row r="74" spans="7:26">
      <c r="G74" t="s">
        <v>116</v>
      </c>
      <c r="H74" s="115">
        <v>70.31</v>
      </c>
      <c r="I74" s="88">
        <v>0</v>
      </c>
      <c r="J74" s="88">
        <v>0</v>
      </c>
      <c r="K74" s="88">
        <v>0</v>
      </c>
      <c r="L74" s="88">
        <v>0</v>
      </c>
      <c r="M74" s="116">
        <v>9.92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80.23</v>
      </c>
      <c r="W74">
        <v>70.31</v>
      </c>
      <c r="X74">
        <v>0</v>
      </c>
      <c r="Y74">
        <v>9.92</v>
      </c>
      <c r="Z74">
        <v>0</v>
      </c>
    </row>
    <row r="75" spans="7:26">
      <c r="G75" t="s">
        <v>117</v>
      </c>
      <c r="H75" s="115">
        <v>0</v>
      </c>
      <c r="I75" s="88">
        <v>57.79</v>
      </c>
      <c r="J75" s="88">
        <v>0</v>
      </c>
      <c r="K75" s="88">
        <v>0</v>
      </c>
      <c r="L75" s="88">
        <v>0</v>
      </c>
      <c r="M75" s="116">
        <v>11.37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69.16</v>
      </c>
      <c r="W75">
        <v>0</v>
      </c>
      <c r="X75">
        <v>57.79</v>
      </c>
      <c r="Y75">
        <v>11.37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6.84</v>
      </c>
      <c r="N76" s="115">
        <v>0</v>
      </c>
      <c r="O76" s="88">
        <v>0</v>
      </c>
      <c r="P76" s="88">
        <v>-135</v>
      </c>
      <c r="Q76" s="88">
        <v>0</v>
      </c>
      <c r="R76" s="88">
        <v>0</v>
      </c>
      <c r="S76" s="116">
        <v>0</v>
      </c>
      <c r="U76" s="115">
        <v>-135</v>
      </c>
      <c r="V76" s="116">
        <v>6.84</v>
      </c>
      <c r="W76">
        <v>0</v>
      </c>
      <c r="X76">
        <v>0</v>
      </c>
      <c r="Y76">
        <v>6.84</v>
      </c>
      <c r="Z76">
        <v>-135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7.8</v>
      </c>
      <c r="N77" s="115">
        <v>0</v>
      </c>
      <c r="O77" s="88">
        <v>0</v>
      </c>
      <c r="P77" s="88">
        <v>-115</v>
      </c>
      <c r="Q77" s="88">
        <v>0</v>
      </c>
      <c r="R77" s="88">
        <v>0</v>
      </c>
      <c r="S77" s="116">
        <v>0</v>
      </c>
      <c r="U77" s="115">
        <v>-115</v>
      </c>
      <c r="V77" s="116">
        <v>7.8</v>
      </c>
      <c r="W77">
        <v>0</v>
      </c>
      <c r="X77">
        <v>0</v>
      </c>
      <c r="Y77">
        <v>7.8</v>
      </c>
      <c r="Z77">
        <v>-115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7.32</v>
      </c>
      <c r="N78" s="115">
        <v>0</v>
      </c>
      <c r="O78" s="88">
        <v>0</v>
      </c>
      <c r="P78" s="88">
        <v>-208</v>
      </c>
      <c r="Q78" s="88">
        <v>0</v>
      </c>
      <c r="R78" s="88">
        <v>0</v>
      </c>
      <c r="S78" s="116">
        <v>0</v>
      </c>
      <c r="U78" s="115">
        <v>-208</v>
      </c>
      <c r="V78" s="116">
        <v>7.32</v>
      </c>
      <c r="W78">
        <v>0</v>
      </c>
      <c r="X78">
        <v>0</v>
      </c>
      <c r="Y78">
        <v>7.32</v>
      </c>
      <c r="Z78">
        <v>-208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7.73</v>
      </c>
      <c r="N79" s="115">
        <v>0</v>
      </c>
      <c r="O79" s="88">
        <v>0</v>
      </c>
      <c r="P79" s="88">
        <v>-223</v>
      </c>
      <c r="Q79" s="88">
        <v>0</v>
      </c>
      <c r="R79" s="88">
        <v>0</v>
      </c>
      <c r="S79" s="116">
        <v>0</v>
      </c>
      <c r="U79" s="115">
        <v>-223</v>
      </c>
      <c r="V79" s="116">
        <v>7.73</v>
      </c>
      <c r="W79">
        <v>0</v>
      </c>
      <c r="X79">
        <v>0</v>
      </c>
      <c r="Y79">
        <v>7.73</v>
      </c>
      <c r="Z79">
        <v>-223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11.08</v>
      </c>
      <c r="N80" s="115">
        <v>0</v>
      </c>
      <c r="O80" s="88">
        <v>0</v>
      </c>
      <c r="P80" s="88">
        <v>-204</v>
      </c>
      <c r="Q80" s="88">
        <v>0</v>
      </c>
      <c r="R80" s="88">
        <v>0</v>
      </c>
      <c r="S80" s="116">
        <v>0</v>
      </c>
      <c r="U80" s="115">
        <v>-204</v>
      </c>
      <c r="V80" s="116">
        <v>11.08</v>
      </c>
      <c r="W80">
        <v>0</v>
      </c>
      <c r="X80">
        <v>0</v>
      </c>
      <c r="Y80">
        <v>11.08</v>
      </c>
      <c r="Z80">
        <v>-204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13.1</v>
      </c>
      <c r="N81" s="115">
        <v>0</v>
      </c>
      <c r="O81" s="88">
        <v>0</v>
      </c>
      <c r="P81" s="88">
        <v>-164</v>
      </c>
      <c r="Q81" s="88">
        <v>0</v>
      </c>
      <c r="R81" s="88">
        <v>0</v>
      </c>
      <c r="S81" s="116">
        <v>0</v>
      </c>
      <c r="U81" s="115">
        <v>-164</v>
      </c>
      <c r="V81" s="116">
        <v>13.1</v>
      </c>
      <c r="W81">
        <v>0</v>
      </c>
      <c r="X81">
        <v>0</v>
      </c>
      <c r="Y81">
        <v>13.1</v>
      </c>
      <c r="Z81">
        <v>-164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10.4</v>
      </c>
      <c r="N82" s="115">
        <v>0</v>
      </c>
      <c r="O82" s="88">
        <v>0</v>
      </c>
      <c r="P82" s="88">
        <v>-139</v>
      </c>
      <c r="Q82" s="88">
        <v>0</v>
      </c>
      <c r="R82" s="88">
        <v>0</v>
      </c>
      <c r="S82" s="116">
        <v>0</v>
      </c>
      <c r="U82" s="115">
        <v>-139</v>
      </c>
      <c r="V82" s="116">
        <v>10.4</v>
      </c>
      <c r="W82">
        <v>0</v>
      </c>
      <c r="X82">
        <v>0</v>
      </c>
      <c r="Y82">
        <v>10.4</v>
      </c>
      <c r="Z82">
        <v>-139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</v>
      </c>
      <c r="N83" s="115">
        <v>0</v>
      </c>
      <c r="O83" s="88">
        <v>0</v>
      </c>
      <c r="P83" s="88">
        <v>-57</v>
      </c>
      <c r="Q83" s="88">
        <v>0</v>
      </c>
      <c r="R83" s="88">
        <v>0</v>
      </c>
      <c r="S83" s="116">
        <v>0</v>
      </c>
      <c r="U83" s="115">
        <v>-57</v>
      </c>
      <c r="V83" s="116">
        <v>13</v>
      </c>
      <c r="W83">
        <v>0</v>
      </c>
      <c r="X83">
        <v>0</v>
      </c>
      <c r="Y83">
        <v>13</v>
      </c>
      <c r="Z83">
        <v>-57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10.6</v>
      </c>
      <c r="N84" s="115">
        <v>0</v>
      </c>
      <c r="O84" s="88">
        <v>0</v>
      </c>
      <c r="P84" s="88">
        <v>-89</v>
      </c>
      <c r="Q84" s="88">
        <v>0</v>
      </c>
      <c r="R84" s="88">
        <v>0</v>
      </c>
      <c r="S84" s="116">
        <v>0</v>
      </c>
      <c r="U84" s="115">
        <v>-89</v>
      </c>
      <c r="V84" s="116">
        <v>10.6</v>
      </c>
      <c r="W84">
        <v>0</v>
      </c>
      <c r="X84">
        <v>0</v>
      </c>
      <c r="Y84">
        <v>10.6</v>
      </c>
      <c r="Z84">
        <v>-89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11.08</v>
      </c>
      <c r="N85" s="115">
        <v>0</v>
      </c>
      <c r="O85" s="88">
        <v>0</v>
      </c>
      <c r="P85" s="88">
        <v>-40</v>
      </c>
      <c r="Q85" s="88">
        <v>0</v>
      </c>
      <c r="R85" s="88">
        <v>0</v>
      </c>
      <c r="S85" s="116">
        <v>0</v>
      </c>
      <c r="U85" s="115">
        <v>-40</v>
      </c>
      <c r="V85" s="116">
        <v>11.08</v>
      </c>
      <c r="W85">
        <v>0</v>
      </c>
      <c r="X85">
        <v>0</v>
      </c>
      <c r="Y85">
        <v>11.08</v>
      </c>
      <c r="Z85">
        <v>-40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10.79</v>
      </c>
      <c r="N86" s="115">
        <v>0</v>
      </c>
      <c r="O86" s="88">
        <v>0</v>
      </c>
      <c r="P86" s="88">
        <v>-82</v>
      </c>
      <c r="Q86" s="88">
        <v>0</v>
      </c>
      <c r="R86" s="88">
        <v>0</v>
      </c>
      <c r="S86" s="116">
        <v>0</v>
      </c>
      <c r="U86" s="115">
        <v>-82</v>
      </c>
      <c r="V86" s="116">
        <v>10.79</v>
      </c>
      <c r="W86">
        <v>0</v>
      </c>
      <c r="X86">
        <v>0</v>
      </c>
      <c r="Y86">
        <v>10.79</v>
      </c>
      <c r="Z86">
        <v>-82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10.88</v>
      </c>
      <c r="N87" s="115">
        <v>0</v>
      </c>
      <c r="O87" s="88">
        <v>0</v>
      </c>
      <c r="P87" s="88">
        <v>-104</v>
      </c>
      <c r="Q87" s="88">
        <v>0</v>
      </c>
      <c r="R87" s="88">
        <v>0</v>
      </c>
      <c r="S87" s="116">
        <v>0</v>
      </c>
      <c r="U87" s="115">
        <v>-104</v>
      </c>
      <c r="V87" s="116">
        <v>10.88</v>
      </c>
      <c r="W87">
        <v>0</v>
      </c>
      <c r="X87">
        <v>0</v>
      </c>
      <c r="Y87">
        <v>10.88</v>
      </c>
      <c r="Z87">
        <v>-104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9.82</v>
      </c>
      <c r="N88" s="115">
        <v>0</v>
      </c>
      <c r="O88" s="88">
        <v>0</v>
      </c>
      <c r="P88" s="88">
        <v>-138</v>
      </c>
      <c r="Q88" s="88">
        <v>0</v>
      </c>
      <c r="R88" s="88">
        <v>0</v>
      </c>
      <c r="S88" s="116">
        <v>0</v>
      </c>
      <c r="U88" s="115">
        <v>-138</v>
      </c>
      <c r="V88" s="116">
        <v>9.82</v>
      </c>
      <c r="W88">
        <v>0</v>
      </c>
      <c r="X88">
        <v>0</v>
      </c>
      <c r="Y88">
        <v>9.82</v>
      </c>
      <c r="Z88">
        <v>-138</v>
      </c>
    </row>
    <row r="89" spans="7:26">
      <c r="G89" t="s">
        <v>131</v>
      </c>
      <c r="H89" s="115">
        <v>0</v>
      </c>
      <c r="I89" s="88">
        <v>14.45</v>
      </c>
      <c r="J89" s="88">
        <v>0</v>
      </c>
      <c r="K89" s="88">
        <v>0</v>
      </c>
      <c r="L89" s="88">
        <v>0</v>
      </c>
      <c r="M89" s="116">
        <v>8.19</v>
      </c>
      <c r="N89" s="115">
        <v>0</v>
      </c>
      <c r="O89" s="88">
        <v>0</v>
      </c>
      <c r="P89" s="88">
        <v>-105</v>
      </c>
      <c r="Q89" s="88">
        <v>0</v>
      </c>
      <c r="R89" s="88">
        <v>0</v>
      </c>
      <c r="S89" s="116">
        <v>0</v>
      </c>
      <c r="U89" s="115">
        <v>-105</v>
      </c>
      <c r="V89" s="116">
        <v>22.64</v>
      </c>
      <c r="W89">
        <v>0</v>
      </c>
      <c r="X89">
        <v>14.45</v>
      </c>
      <c r="Y89">
        <v>8.19</v>
      </c>
      <c r="Z89">
        <v>-105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9.15</v>
      </c>
      <c r="N90" s="115">
        <v>0</v>
      </c>
      <c r="O90" s="88">
        <v>0</v>
      </c>
      <c r="P90" s="88">
        <v>-117</v>
      </c>
      <c r="Q90" s="88">
        <v>0</v>
      </c>
      <c r="R90" s="88">
        <v>0</v>
      </c>
      <c r="S90" s="116">
        <v>0</v>
      </c>
      <c r="U90" s="115">
        <v>-117</v>
      </c>
      <c r="V90" s="116">
        <v>9.15</v>
      </c>
      <c r="W90">
        <v>0</v>
      </c>
      <c r="X90">
        <v>0</v>
      </c>
      <c r="Y90">
        <v>9.15</v>
      </c>
      <c r="Z90">
        <v>-117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5.88</v>
      </c>
      <c r="N91" s="115">
        <v>0</v>
      </c>
      <c r="O91" s="88">
        <v>0</v>
      </c>
      <c r="P91" s="88">
        <v>-161</v>
      </c>
      <c r="Q91" s="88">
        <v>0</v>
      </c>
      <c r="R91" s="88">
        <v>0</v>
      </c>
      <c r="S91" s="116">
        <v>0</v>
      </c>
      <c r="U91" s="115">
        <v>-161</v>
      </c>
      <c r="V91" s="116">
        <v>5.88</v>
      </c>
      <c r="W91">
        <v>0</v>
      </c>
      <c r="X91">
        <v>0</v>
      </c>
      <c r="Y91">
        <v>5.88</v>
      </c>
      <c r="Z91">
        <v>-161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7.32</v>
      </c>
      <c r="N92" s="115">
        <v>0</v>
      </c>
      <c r="O92" s="88">
        <v>0</v>
      </c>
      <c r="P92" s="88">
        <v>-205</v>
      </c>
      <c r="Q92" s="88">
        <v>0</v>
      </c>
      <c r="R92" s="88">
        <v>0</v>
      </c>
      <c r="S92" s="116">
        <v>0</v>
      </c>
      <c r="U92" s="115">
        <v>-205</v>
      </c>
      <c r="V92" s="116">
        <v>7.32</v>
      </c>
      <c r="W92">
        <v>0</v>
      </c>
      <c r="X92">
        <v>0</v>
      </c>
      <c r="Y92">
        <v>7.32</v>
      </c>
      <c r="Z92">
        <v>-205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6.45</v>
      </c>
      <c r="N93" s="115">
        <v>0</v>
      </c>
      <c r="O93" s="88">
        <v>0</v>
      </c>
      <c r="P93" s="88">
        <v>-200</v>
      </c>
      <c r="Q93" s="88">
        <v>0</v>
      </c>
      <c r="R93" s="88">
        <v>0</v>
      </c>
      <c r="S93" s="116">
        <v>0</v>
      </c>
      <c r="U93" s="115">
        <v>-200</v>
      </c>
      <c r="V93" s="116">
        <v>6.45</v>
      </c>
      <c r="W93">
        <v>0</v>
      </c>
      <c r="X93">
        <v>0</v>
      </c>
      <c r="Y93">
        <v>6.45</v>
      </c>
      <c r="Z93">
        <v>-200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6.94</v>
      </c>
      <c r="N94" s="115">
        <v>0</v>
      </c>
      <c r="O94" s="88">
        <v>0</v>
      </c>
      <c r="P94" s="88">
        <v>-243</v>
      </c>
      <c r="Q94" s="88">
        <v>0</v>
      </c>
      <c r="R94" s="88">
        <v>0</v>
      </c>
      <c r="S94" s="116">
        <v>0</v>
      </c>
      <c r="U94" s="115">
        <v>-243</v>
      </c>
      <c r="V94" s="116">
        <v>6.94</v>
      </c>
      <c r="W94">
        <v>0</v>
      </c>
      <c r="X94">
        <v>0</v>
      </c>
      <c r="Y94">
        <v>6.94</v>
      </c>
      <c r="Z94">
        <v>-243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7.32</v>
      </c>
      <c r="N95" s="115">
        <v>0</v>
      </c>
      <c r="O95" s="88">
        <v>0</v>
      </c>
      <c r="P95" s="88">
        <v>-320</v>
      </c>
      <c r="Q95" s="88">
        <v>0</v>
      </c>
      <c r="R95" s="88">
        <v>0</v>
      </c>
      <c r="S95" s="116">
        <v>0</v>
      </c>
      <c r="U95" s="115">
        <v>-320</v>
      </c>
      <c r="V95" s="116">
        <v>7.32</v>
      </c>
      <c r="W95">
        <v>0</v>
      </c>
      <c r="X95">
        <v>0</v>
      </c>
      <c r="Y95">
        <v>7.32</v>
      </c>
      <c r="Z95">
        <v>-320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5.2</v>
      </c>
      <c r="N96" s="115">
        <v>0</v>
      </c>
      <c r="O96" s="88">
        <v>0</v>
      </c>
      <c r="P96" s="88">
        <v>-339</v>
      </c>
      <c r="Q96" s="88">
        <v>0</v>
      </c>
      <c r="R96" s="88">
        <v>0</v>
      </c>
      <c r="S96" s="116">
        <v>0</v>
      </c>
      <c r="U96" s="115">
        <v>-339</v>
      </c>
      <c r="V96" s="116">
        <v>5.2</v>
      </c>
      <c r="W96">
        <v>0</v>
      </c>
      <c r="X96">
        <v>0</v>
      </c>
      <c r="Y96">
        <v>5.2</v>
      </c>
      <c r="Z96">
        <v>-339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4.05</v>
      </c>
      <c r="N97" s="115">
        <v>0</v>
      </c>
      <c r="O97" s="88">
        <v>0</v>
      </c>
      <c r="P97" s="88">
        <v>-356</v>
      </c>
      <c r="Q97" s="88">
        <v>0</v>
      </c>
      <c r="R97" s="88">
        <v>0</v>
      </c>
      <c r="S97" s="116">
        <v>0</v>
      </c>
      <c r="U97" s="115">
        <v>-356</v>
      </c>
      <c r="V97" s="116">
        <v>4.05</v>
      </c>
      <c r="W97">
        <v>0</v>
      </c>
      <c r="X97">
        <v>0</v>
      </c>
      <c r="Y97">
        <v>4.05</v>
      </c>
      <c r="Z97">
        <v>-356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0.87</v>
      </c>
      <c r="N98" s="115">
        <v>0</v>
      </c>
      <c r="O98" s="88">
        <v>-20</v>
      </c>
      <c r="P98" s="88">
        <v>-384</v>
      </c>
      <c r="Q98" s="88">
        <v>0</v>
      </c>
      <c r="R98" s="88">
        <v>0</v>
      </c>
      <c r="S98" s="116">
        <v>0</v>
      </c>
      <c r="U98" s="115">
        <v>-404</v>
      </c>
      <c r="V98" s="116">
        <v>0.87</v>
      </c>
      <c r="W98">
        <v>0</v>
      </c>
      <c r="X98">
        <v>-20</v>
      </c>
      <c r="Y98">
        <v>0.87</v>
      </c>
      <c r="Z98">
        <v>-384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2.8895000000000004E-2</v>
      </c>
      <c r="I99" s="111">
        <f t="shared" ref="I99:BQ99" si="1">SUM(I3:I98)/4000</f>
        <v>8.6684999999999998E-2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0.19506500000000004</v>
      </c>
      <c r="N99" s="110">
        <f t="shared" si="1"/>
        <v>0</v>
      </c>
      <c r="O99" s="111">
        <f t="shared" si="1"/>
        <v>-0.68831999999999993</v>
      </c>
      <c r="P99" s="111">
        <f t="shared" si="1"/>
        <v>-3.8050099999999998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-4.4933300000000003</v>
      </c>
      <c r="V99" s="112">
        <f t="shared" si="1"/>
        <v>0.31064499999999995</v>
      </c>
      <c r="W99">
        <f t="shared" si="1"/>
        <v>2.8895000000000004E-2</v>
      </c>
      <c r="X99">
        <f t="shared" si="1"/>
        <v>-0.60163499999999992</v>
      </c>
      <c r="Y99">
        <f t="shared" si="1"/>
        <v>0.19506500000000004</v>
      </c>
      <c r="Z99">
        <f t="shared" si="1"/>
        <v>-3.8050099999999998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2023-03-22T07:18:20Z</dcterms:modified>
</cp:coreProperties>
</file>